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A\ORSP\ORSP-Shares\SRI\Eligibility letters\MSI\"/>
    </mc:Choice>
  </mc:AlternateContent>
  <bookViews>
    <workbookView xWindow="0" yWindow="0" windowWidth="18270" windowHeight="11190"/>
  </bookViews>
  <sheets>
    <sheet name="Ungr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s="1"/>
  <c r="B18" i="1"/>
  <c r="C18" i="1" s="1"/>
  <c r="H17" i="1"/>
  <c r="H18" i="1" s="1"/>
  <c r="I18" i="1" s="1"/>
  <c r="E17" i="1"/>
  <c r="B17" i="1"/>
  <c r="C17" i="1" s="1"/>
  <c r="H15" i="1"/>
  <c r="I7" i="1" s="1"/>
  <c r="E15" i="1"/>
  <c r="F10" i="1" s="1"/>
  <c r="B15" i="1"/>
  <c r="C14" i="1" s="1"/>
  <c r="C8" i="1" l="1"/>
  <c r="F17" i="1"/>
  <c r="I5" i="1"/>
  <c r="F8" i="1"/>
  <c r="C12" i="1"/>
  <c r="I14" i="1"/>
  <c r="F5" i="1"/>
  <c r="I10" i="1"/>
  <c r="F14" i="1"/>
  <c r="C6" i="1"/>
  <c r="I8" i="1"/>
  <c r="F12" i="1"/>
  <c r="I17" i="1"/>
  <c r="F6" i="1"/>
  <c r="I12" i="1"/>
  <c r="I6" i="1"/>
  <c r="C13" i="1"/>
  <c r="C9" i="1"/>
  <c r="F9" i="1"/>
  <c r="F7" i="1"/>
  <c r="C10" i="1"/>
  <c r="I13" i="1"/>
  <c r="C7" i="1"/>
  <c r="I9" i="1"/>
  <c r="F13" i="1"/>
  <c r="C5" i="1"/>
</calcChain>
</file>

<file path=xl/sharedStrings.xml><?xml version="1.0" encoding="utf-8"?>
<sst xmlns="http://schemas.openxmlformats.org/spreadsheetml/2006/main" count="29" uniqueCount="25">
  <si>
    <t>Undergraduate Enrollment at Texas State University by Race/Ethnicity</t>
  </si>
  <si>
    <t>Fall 2016</t>
  </si>
  <si>
    <t>Fall 2017</t>
  </si>
  <si>
    <t>Fall 2018</t>
  </si>
  <si>
    <t>Race/Ethnicity</t>
  </si>
  <si>
    <t>N</t>
  </si>
  <si>
    <t>%</t>
  </si>
  <si>
    <t>Am Indian/Alaskan Native</t>
  </si>
  <si>
    <t>Asian</t>
  </si>
  <si>
    <t>Black, non-Hispanic</t>
  </si>
  <si>
    <t>Hawaiian/Pacific Islander</t>
  </si>
  <si>
    <t>Hispanic</t>
  </si>
  <si>
    <t>Multi-race, non-Hisp, non-Black*</t>
  </si>
  <si>
    <t xml:space="preserve">  Multi-race, non-Hisp, white-Asian</t>
  </si>
  <si>
    <t>White, non-Hispanic</t>
  </si>
  <si>
    <t>Non-Resident International</t>
  </si>
  <si>
    <t>Unknown</t>
  </si>
  <si>
    <t>Total</t>
  </si>
  <si>
    <t>Total Minority Undergraduates</t>
  </si>
  <si>
    <t>Non-Asian Minority Undergraduates</t>
  </si>
  <si>
    <t>*Students who identified with one or more than one of these minority groups:</t>
  </si>
  <si>
    <t>American Indian, Alaskan, Asian, Hawaiian, Pacific Islander.</t>
  </si>
  <si>
    <t>Source: CBM001 report to Texas Higher Education Coordinating Board.</t>
  </si>
  <si>
    <t>Updated on 7-May-2019 by Office of Institutional Research, Texas State University.</t>
  </si>
  <si>
    <t>Texas State University is a member of The Texas State University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</si>
</sst>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&quot;FY&quot;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4" fontId="0" fillId="0" borderId="0" xfId="0" applyNumberFormat="1"/>
    <xf numFmtId="0" fontId="3" fillId="0" borderId="1" xfId="0" applyFont="1" applyBorder="1"/>
    <xf numFmtId="164" fontId="3" fillId="0" borderId="1" xfId="0" applyNumberFormat="1" applyFont="1" applyBorder="1"/>
    <xf numFmtId="0" fontId="3" fillId="0" borderId="0" xfId="0" applyFont="1"/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2" borderId="0" xfId="0" applyFont="1" applyFill="1"/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10" fontId="3" fillId="2" borderId="0" xfId="0" applyNumberFormat="1" applyFont="1" applyFill="1" applyBorder="1"/>
    <xf numFmtId="0" fontId="4" fillId="2" borderId="0" xfId="0" applyFont="1" applyFill="1" applyAlignment="1">
      <alignment horizontal="left" indent="1"/>
    </xf>
    <xf numFmtId="3" fontId="3" fillId="0" borderId="0" xfId="0" applyNumberFormat="1" applyFont="1" applyBorder="1"/>
    <xf numFmtId="164" fontId="3" fillId="0" borderId="0" xfId="0" applyNumberFormat="1" applyFont="1" applyBorder="1"/>
    <xf numFmtId="10" fontId="3" fillId="0" borderId="0" xfId="0" applyNumberFormat="1" applyFon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3" fontId="0" fillId="2" borderId="0" xfId="0" applyNumberFormat="1" applyFill="1"/>
    <xf numFmtId="164" fontId="0" fillId="2" borderId="0" xfId="1" applyNumberFormat="1" applyFont="1" applyFill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/>
  </sheetViews>
  <sheetFormatPr defaultRowHeight="15" x14ac:dyDescent="0.25"/>
  <cols>
    <col min="1" max="1" width="33" customWidth="1"/>
    <col min="2" max="2" width="10.140625" bestFit="1" customWidth="1"/>
    <col min="3" max="3" width="8.140625" style="2" bestFit="1" customWidth="1"/>
    <col min="4" max="4" width="2" customWidth="1"/>
    <col min="5" max="5" width="8.5703125" bestFit="1" customWidth="1"/>
    <col min="6" max="6" width="8.140625" style="2" bestFit="1" customWidth="1"/>
    <col min="7" max="7" width="2" customWidth="1"/>
    <col min="8" max="8" width="8.5703125" bestFit="1" customWidth="1"/>
    <col min="9" max="9" width="8.140625" style="2" bestFit="1" customWidth="1"/>
  </cols>
  <sheetData>
    <row r="1" spans="1:9" ht="15.75" x14ac:dyDescent="0.25">
      <c r="A1" s="1" t="s">
        <v>0</v>
      </c>
    </row>
    <row r="2" spans="1:9" x14ac:dyDescent="0.25">
      <c r="A2" s="3"/>
      <c r="B2" s="3"/>
      <c r="C2" s="4"/>
      <c r="D2" s="3"/>
      <c r="E2" s="3"/>
      <c r="F2" s="4"/>
      <c r="G2" s="3"/>
      <c r="H2" s="3"/>
      <c r="I2" s="4"/>
    </row>
    <row r="3" spans="1:9" x14ac:dyDescent="0.25">
      <c r="A3" s="5"/>
      <c r="B3" s="6" t="s">
        <v>1</v>
      </c>
      <c r="C3" s="6"/>
      <c r="D3" s="7"/>
      <c r="E3" s="6" t="s">
        <v>2</v>
      </c>
      <c r="F3" s="6"/>
      <c r="G3" s="7"/>
      <c r="H3" s="6" t="s">
        <v>3</v>
      </c>
      <c r="I3" s="6"/>
    </row>
    <row r="4" spans="1:9" x14ac:dyDescent="0.25">
      <c r="A4" s="3" t="s">
        <v>4</v>
      </c>
      <c r="B4" s="8" t="s">
        <v>5</v>
      </c>
      <c r="C4" s="9" t="s">
        <v>6</v>
      </c>
      <c r="D4" s="8"/>
      <c r="E4" s="8" t="s">
        <v>5</v>
      </c>
      <c r="F4" s="9" t="s">
        <v>6</v>
      </c>
      <c r="G4" s="8"/>
      <c r="H4" s="8" t="s">
        <v>5</v>
      </c>
      <c r="I4" s="9" t="s">
        <v>6</v>
      </c>
    </row>
    <row r="5" spans="1:9" x14ac:dyDescent="0.25">
      <c r="A5" s="10" t="s">
        <v>7</v>
      </c>
      <c r="B5" s="11">
        <v>99</v>
      </c>
      <c r="C5" s="12">
        <f>B5/B$15</f>
        <v>2.8910174045088189E-3</v>
      </c>
      <c r="D5" s="13"/>
      <c r="E5" s="11">
        <v>86</v>
      </c>
      <c r="F5" s="12">
        <f>E5/E$15</f>
        <v>2.5160912814511409E-3</v>
      </c>
      <c r="G5" s="13"/>
      <c r="H5" s="11">
        <v>90</v>
      </c>
      <c r="I5" s="12">
        <f>H5/H$15</f>
        <v>2.6325796355339747E-3</v>
      </c>
    </row>
    <row r="6" spans="1:9" x14ac:dyDescent="0.25">
      <c r="A6" s="10" t="s">
        <v>8</v>
      </c>
      <c r="B6" s="11">
        <v>771</v>
      </c>
      <c r="C6" s="12">
        <f t="shared" ref="C6:C14" si="0">B6/B$15</f>
        <v>2.2514893119962621E-2</v>
      </c>
      <c r="D6" s="13"/>
      <c r="E6" s="11">
        <v>757</v>
      </c>
      <c r="F6" s="12">
        <f t="shared" ref="F6:F14" si="1">E6/E$15</f>
        <v>2.2147454651843184E-2</v>
      </c>
      <c r="G6" s="13"/>
      <c r="H6" s="11">
        <v>836</v>
      </c>
      <c r="I6" s="12">
        <f t="shared" ref="I6:I14" si="2">H6/H$15</f>
        <v>2.44537397256267E-2</v>
      </c>
    </row>
    <row r="7" spans="1:9" x14ac:dyDescent="0.25">
      <c r="A7" s="10" t="s">
        <v>9</v>
      </c>
      <c r="B7" s="11">
        <v>3784</v>
      </c>
      <c r="C7" s="12">
        <f t="shared" si="0"/>
        <v>0.1105011096834482</v>
      </c>
      <c r="D7" s="13"/>
      <c r="E7" s="11">
        <v>3884</v>
      </c>
      <c r="F7" s="12">
        <f t="shared" si="1"/>
        <v>0.1136337039204213</v>
      </c>
      <c r="G7" s="13"/>
      <c r="H7" s="11">
        <v>3951</v>
      </c>
      <c r="I7" s="12">
        <f t="shared" si="2"/>
        <v>0.11557024599994149</v>
      </c>
    </row>
    <row r="8" spans="1:9" x14ac:dyDescent="0.25">
      <c r="A8" s="10" t="s">
        <v>10</v>
      </c>
      <c r="B8" s="11">
        <v>59</v>
      </c>
      <c r="C8" s="12">
        <f t="shared" si="0"/>
        <v>1.7229295643032356E-3</v>
      </c>
      <c r="D8" s="13"/>
      <c r="E8" s="11">
        <v>53</v>
      </c>
      <c r="F8" s="12">
        <f t="shared" si="1"/>
        <v>1.55061439438268E-3</v>
      </c>
      <c r="G8" s="13"/>
      <c r="H8" s="11">
        <v>49</v>
      </c>
      <c r="I8" s="12">
        <f t="shared" si="2"/>
        <v>1.433293357124053E-3</v>
      </c>
    </row>
    <row r="9" spans="1:9" x14ac:dyDescent="0.25">
      <c r="A9" s="10" t="s">
        <v>11</v>
      </c>
      <c r="B9" s="11">
        <v>12304</v>
      </c>
      <c r="C9" s="12">
        <f t="shared" si="0"/>
        <v>0.35930381964723745</v>
      </c>
      <c r="D9" s="13"/>
      <c r="E9" s="11">
        <v>12755</v>
      </c>
      <c r="F9" s="12">
        <f t="shared" si="1"/>
        <v>0.37317144528964308</v>
      </c>
      <c r="G9" s="13"/>
      <c r="H9" s="11">
        <v>13151</v>
      </c>
      <c r="I9" s="12">
        <f t="shared" si="2"/>
        <v>0.38467838652119224</v>
      </c>
    </row>
    <row r="10" spans="1:9" x14ac:dyDescent="0.25">
      <c r="A10" s="10" t="s">
        <v>12</v>
      </c>
      <c r="B10" s="11">
        <v>673</v>
      </c>
      <c r="C10" s="12">
        <f t="shared" si="0"/>
        <v>1.9653077911458941E-2</v>
      </c>
      <c r="D10" s="13"/>
      <c r="E10" s="11">
        <v>653</v>
      </c>
      <c r="F10" s="12">
        <f t="shared" si="1"/>
        <v>1.9104739613809246E-2</v>
      </c>
      <c r="G10" s="13"/>
      <c r="H10" s="11">
        <v>660</v>
      </c>
      <c r="I10" s="12">
        <f t="shared" si="2"/>
        <v>1.9305583993915815E-2</v>
      </c>
    </row>
    <row r="11" spans="1:9" x14ac:dyDescent="0.25">
      <c r="A11" s="14" t="s">
        <v>13</v>
      </c>
      <c r="B11" s="11">
        <v>265</v>
      </c>
      <c r="C11" s="12"/>
      <c r="D11" s="13"/>
      <c r="E11" s="11">
        <v>277</v>
      </c>
      <c r="F11" s="12"/>
      <c r="G11" s="13"/>
      <c r="H11" s="11">
        <v>280</v>
      </c>
      <c r="I11" s="12"/>
    </row>
    <row r="12" spans="1:9" x14ac:dyDescent="0.25">
      <c r="A12" s="5" t="s">
        <v>14</v>
      </c>
      <c r="B12" s="15">
        <v>16241</v>
      </c>
      <c r="C12" s="16">
        <f t="shared" si="0"/>
        <v>0.47427286531947205</v>
      </c>
      <c r="D12" s="17"/>
      <c r="E12" s="15">
        <v>15717</v>
      </c>
      <c r="F12" s="16">
        <f t="shared" si="1"/>
        <v>0.45983031012287889</v>
      </c>
      <c r="G12" s="17"/>
      <c r="H12" s="15">
        <v>15186</v>
      </c>
      <c r="I12" s="16">
        <f t="shared" si="2"/>
        <v>0.44420393716909934</v>
      </c>
    </row>
    <row r="13" spans="1:9" x14ac:dyDescent="0.25">
      <c r="A13" s="5" t="s">
        <v>15</v>
      </c>
      <c r="B13" s="15">
        <v>187</v>
      </c>
      <c r="C13" s="16">
        <f t="shared" si="0"/>
        <v>5.4608106529611027E-3</v>
      </c>
      <c r="D13" s="17"/>
      <c r="E13" s="15">
        <v>184</v>
      </c>
      <c r="F13" s="16">
        <f t="shared" si="1"/>
        <v>5.3832650672908135E-3</v>
      </c>
      <c r="G13" s="17"/>
      <c r="H13" s="15">
        <v>184</v>
      </c>
      <c r="I13" s="16">
        <f t="shared" si="2"/>
        <v>5.3821628104250155E-3</v>
      </c>
    </row>
    <row r="14" spans="1:9" x14ac:dyDescent="0.25">
      <c r="A14" s="5" t="s">
        <v>16</v>
      </c>
      <c r="B14" s="15">
        <v>126</v>
      </c>
      <c r="C14" s="16">
        <f t="shared" si="0"/>
        <v>3.6794766966475878E-3</v>
      </c>
      <c r="D14" s="17"/>
      <c r="E14" s="15">
        <v>91</v>
      </c>
      <c r="F14" s="16">
        <f t="shared" si="1"/>
        <v>2.6623756582796958E-3</v>
      </c>
      <c r="G14" s="17"/>
      <c r="H14" s="15">
        <v>80</v>
      </c>
      <c r="I14" s="16">
        <f t="shared" si="2"/>
        <v>2.340070787141311E-3</v>
      </c>
    </row>
    <row r="15" spans="1:9" x14ac:dyDescent="0.25">
      <c r="A15" s="3" t="s">
        <v>17</v>
      </c>
      <c r="B15" s="18">
        <f>SUM(B5:B10,B12:B14)</f>
        <v>34244</v>
      </c>
      <c r="C15" s="4">
        <v>1</v>
      </c>
      <c r="D15" s="19"/>
      <c r="E15" s="18">
        <f>SUM(E5:E10,E12:E14)</f>
        <v>34180</v>
      </c>
      <c r="F15" s="4">
        <v>1</v>
      </c>
      <c r="G15" s="19"/>
      <c r="H15" s="18">
        <f>SUM(H5:H10,H12:H14)</f>
        <v>34187</v>
      </c>
      <c r="I15" s="4">
        <v>1</v>
      </c>
    </row>
    <row r="16" spans="1:9" x14ac:dyDescent="0.25">
      <c r="A16" s="5"/>
      <c r="B16" s="15"/>
      <c r="C16" s="16"/>
      <c r="D16" s="17"/>
      <c r="E16" s="15"/>
      <c r="F16" s="16"/>
      <c r="G16" s="17"/>
      <c r="H16" s="15"/>
      <c r="I16" s="16"/>
    </row>
    <row r="17" spans="1:9" x14ac:dyDescent="0.25">
      <c r="A17" s="10" t="s">
        <v>18</v>
      </c>
      <c r="B17" s="20">
        <f>SUM(B5:B10)</f>
        <v>17690</v>
      </c>
      <c r="C17" s="21">
        <f>B17/B15</f>
        <v>0.51658684733091931</v>
      </c>
      <c r="D17" s="21"/>
      <c r="E17" s="20">
        <f>SUM(E5:E10)</f>
        <v>18188</v>
      </c>
      <c r="F17" s="21">
        <f>E17/E15</f>
        <v>0.53212404915155065</v>
      </c>
      <c r="G17" s="21"/>
      <c r="H17" s="20">
        <f>SUM(H5:H10)</f>
        <v>18737</v>
      </c>
      <c r="I17" s="21">
        <f>H17/H15</f>
        <v>0.54807382923333425</v>
      </c>
    </row>
    <row r="18" spans="1:9" x14ac:dyDescent="0.25">
      <c r="A18" s="10" t="s">
        <v>19</v>
      </c>
      <c r="B18" s="20">
        <f>B17-B6-B11</f>
        <v>16654</v>
      </c>
      <c r="C18" s="21">
        <f>B18/B15</f>
        <v>0.48633337226959467</v>
      </c>
      <c r="D18" s="21"/>
      <c r="E18" s="20">
        <f>E17-E6-E11</f>
        <v>17154</v>
      </c>
      <c r="F18" s="21">
        <f>E18/E15</f>
        <v>0.50187244002340547</v>
      </c>
      <c r="G18" s="21"/>
      <c r="H18" s="20">
        <f>H17-H6-H11</f>
        <v>17621</v>
      </c>
      <c r="I18" s="21">
        <f>H18/H15</f>
        <v>0.515429841752713</v>
      </c>
    </row>
    <row r="20" spans="1:9" x14ac:dyDescent="0.25">
      <c r="A20" s="22" t="s">
        <v>20</v>
      </c>
    </row>
    <row r="21" spans="1:9" x14ac:dyDescent="0.25">
      <c r="A21" s="23" t="s">
        <v>21</v>
      </c>
    </row>
    <row r="23" spans="1:9" x14ac:dyDescent="0.25">
      <c r="A23" t="s">
        <v>22</v>
      </c>
    </row>
    <row r="24" spans="1:9" x14ac:dyDescent="0.25">
      <c r="A24" t="s">
        <v>23</v>
      </c>
    </row>
    <row r="25" spans="1:9" x14ac:dyDescent="0.25">
      <c r="A25" t="s">
        <v>24</v>
      </c>
    </row>
  </sheetData>
  <mergeCells count="3">
    <mergeCell ref="B3:C3"/>
    <mergeCell ref="E3:F3"/>
    <mergeCell ref="H3:I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Ungrad</vt:lpstr>
    </vt:vector>
  </TitlesOfParts>
  <Company>Texas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Texas State User</dc:creator>
  <cp:lastModifiedBy>Texas State User</cp:lastModifiedBy>
  <dcterms:created xsi:type="dcterms:W3CDTF">2019-05-07T18:28:20Z</dcterms:created>
  <dcterms:modified xsi:type="dcterms:W3CDTF">2019-05-07T18:30:18Z</dcterms:modified>
</cp:coreProperties>
</file>