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1" i="1" l="1"/>
  <c r="C34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32" i="1" l="1"/>
</calcChain>
</file>

<file path=xl/sharedStrings.xml><?xml version="1.0" encoding="utf-8"?>
<sst xmlns="http://schemas.openxmlformats.org/spreadsheetml/2006/main" count="43" uniqueCount="43">
  <si>
    <t xml:space="preserve">Name: </t>
  </si>
  <si>
    <t>Advisor</t>
  </si>
  <si>
    <t>Undegraduate School</t>
  </si>
  <si>
    <t xml:space="preserve">ID:  </t>
  </si>
  <si>
    <t>Course</t>
  </si>
  <si>
    <t>Hours</t>
  </si>
  <si>
    <t>Sem. Taken</t>
  </si>
  <si>
    <t>Grade</t>
  </si>
  <si>
    <t>Points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</si>
  <si>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</si>
  <si>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</si>
  <si>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</si>
  <si>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</si>
  <si>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</si>
  <si>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</si>
  <si>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</si>
  <si>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Neurology--CDIS 3312/5312</t>
  </si>
  <si>
    <t>Phonetics--CDIS 3459/5459</t>
  </si>
  <si>
    <t>Speech Science--CDIS 3475/5475</t>
  </si>
  <si>
    <t>List all additional CDIS courses taken by the student with hours &amp; grades. *Do not include clinical practicum courses.</t>
  </si>
  <si>
    <t>Intro--CDIS 1331</t>
  </si>
  <si>
    <t>Service Delivery--CDIS 4317</t>
  </si>
  <si>
    <t>Neuro Survey--CDIS 4350</t>
  </si>
  <si>
    <t>Augmentative--CDIS 4340</t>
  </si>
  <si>
    <t>Total Hours</t>
  </si>
  <si>
    <t>Total Grade Points</t>
  </si>
  <si>
    <t>Grade Point Average</t>
  </si>
  <si>
    <t xml:space="preserve">NOTES: </t>
  </si>
  <si>
    <t xml:space="preserve">ASHA requires: </t>
  </si>
  <si>
    <t>Physcial Science - 3 hours (Chem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</si>
  <si>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</si>
  <si>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</si>
  <si>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</si>
  <si>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</si>
  <si>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University of Nebraska-Kearney</t>
  </si>
  <si>
    <t>CDIS 252 Anatomy and Physiology of the Speech Mechanisms</t>
  </si>
  <si>
    <t>CDIS362 Articulation Disorders</t>
  </si>
  <si>
    <t>CDIS 410 Introduction to Audiology</t>
  </si>
  <si>
    <t>CDIS 415 Aural Rehabilitation</t>
  </si>
  <si>
    <t>CDIS 335 Speech and Hearing Science</t>
  </si>
  <si>
    <t>CDIS 261 Normal Language Development</t>
  </si>
  <si>
    <t>CDIS 352 Normal and Disordered Language: 6-12 Years</t>
  </si>
  <si>
    <t>CDIS 215 Introduction to Phonetics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</si>
</sst>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s+Tech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>
        <row r="1">
          <cell r="A1" t="str">
            <v>A</v>
          </cell>
          <cell r="B1">
            <v>4</v>
          </cell>
        </row>
        <row r="2">
          <cell r="A2" t="str">
            <v>B</v>
          </cell>
          <cell r="B2">
            <v>3</v>
          </cell>
        </row>
        <row r="3">
          <cell r="A3" t="str">
            <v>C</v>
          </cell>
          <cell r="B3">
            <v>2</v>
          </cell>
        </row>
        <row r="4">
          <cell r="A4" t="str">
            <v>D</v>
          </cell>
          <cell r="B4">
            <v>1</v>
          </cell>
        </row>
        <row r="5">
          <cell r="A5" t="str">
            <v>F</v>
          </cell>
          <cell r="B5">
            <v>0</v>
          </cell>
        </row>
        <row r="6">
          <cell r="A6">
            <v>0</v>
          </cell>
        </row>
        <row r="34">
          <cell r="A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70" zoomScaleNormal="70" workbookViewId="0">
      <selection activeCell="B45" sqref="B45"/>
    </sheetView>
  </sheetViews>
  <sheetFormatPr defaultRowHeight="15" x14ac:dyDescent="0.25"/>
  <cols>
    <col min="1" max="1" width="42.42578125" customWidth="1"/>
    <col min="2" max="2" width="69.28515625" customWidth="1"/>
  </cols>
  <sheetData>
    <row r="1" spans="1:6" ht="15.75" x14ac:dyDescent="0.25">
      <c r="A1" s="1" t="s">
        <v>0</v>
      </c>
      <c r="B1" s="1"/>
      <c r="C1" s="2" t="s">
        <v>1</v>
      </c>
      <c r="D1" s="3" t="s">
        <v>2</v>
      </c>
      <c r="E1" s="3"/>
      <c r="F1" s="3"/>
    </row>
    <row r="2" spans="1:6" ht="15.75" x14ac:dyDescent="0.25">
      <c r="A2" s="1" t="s">
        <v>3</v>
      </c>
      <c r="B2" s="1"/>
      <c r="C2" s="2"/>
      <c r="D2" s="3"/>
      <c r="E2" s="3"/>
      <c r="F2" s="3"/>
    </row>
    <row r="3" spans="1:6" ht="15.75" x14ac:dyDescent="0.25">
      <c r="A3" s="2" t="s">
        <v>4</v>
      </c>
      <c r="B3" s="2" t="s">
        <v>34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ht="15.75" x14ac:dyDescent="0.25">
      <c r="A4" s="2"/>
      <c r="B4" s="2"/>
      <c r="C4" s="2"/>
      <c r="D4" s="2"/>
      <c r="E4" s="2"/>
      <c r="F4" s="2"/>
    </row>
    <row r="5" spans="1:6" ht="18.75" x14ac:dyDescent="0.3">
      <c r="A5" s="4" t="s">
        <v>9</v>
      </c>
      <c r="B5" s="4" t="s">
        <v>35</v>
      </c>
      <c r="C5" s="5">
        <v>3</v>
      </c>
      <c r="D5" s="5"/>
      <c r="E5" s="5"/>
      <c r="F5" s="5">
        <f>IF(E5&gt;"",VLOOKUP(E5,[1]Sheet2!$A$1:$B$5,2)*C5,0)</f>
        <v>0</v>
      </c>
    </row>
    <row r="6" spans="1:6" ht="18.75" x14ac:dyDescent="0.3">
      <c r="A6" s="4" t="s">
        <v>10</v>
      </c>
      <c r="B6" s="4" t="s">
        <v>36</v>
      </c>
      <c r="C6" s="5">
        <v>4</v>
      </c>
      <c r="D6" s="5"/>
      <c r="E6" s="5"/>
      <c r="F6" s="5">
        <f>IF(E6&gt;"",VLOOKUP(E6,[1]Sheet2!$A$1:$B$5,2)*C6,0)</f>
        <v>0</v>
      </c>
    </row>
    <row r="7" spans="1:6" ht="18.75" x14ac:dyDescent="0.3">
      <c r="A7" s="4" t="s">
        <v>11</v>
      </c>
      <c r="B7" s="4" t="s">
        <v>37</v>
      </c>
      <c r="C7" s="5">
        <v>4</v>
      </c>
      <c r="D7" s="5"/>
      <c r="E7" s="5"/>
      <c r="F7" s="5">
        <f>IF(E7&gt;"",VLOOKUP(E7,[1]Sheet2!$A$1:$B$5,2)*C7,0)</f>
        <v>0</v>
      </c>
    </row>
    <row r="8" spans="1:6" ht="18.75" x14ac:dyDescent="0.3">
      <c r="A8" s="4" t="s">
        <v>12</v>
      </c>
      <c r="B8" s="4" t="s">
        <v>38</v>
      </c>
      <c r="C8" s="5">
        <v>3</v>
      </c>
      <c r="D8" s="5"/>
      <c r="E8" s="5"/>
      <c r="F8" s="5">
        <f>IF(E8&gt;"",VLOOKUP(E8,[1]Sheet2!$A$1:$B$5,2)*C8,0)</f>
        <v>0</v>
      </c>
    </row>
    <row r="9" spans="1:6" ht="18.75" x14ac:dyDescent="0.3">
      <c r="A9" s="4" t="s">
        <v>13</v>
      </c>
      <c r="B9" s="4" t="s">
        <v>39</v>
      </c>
      <c r="C9" s="5">
        <v>4</v>
      </c>
      <c r="D9" s="6"/>
      <c r="E9" s="5"/>
      <c r="F9" s="5">
        <f>IF(E9&gt;"",VLOOKUP(E9,[1]Sheet2!$A$1:$B$5,2)*C9,0)</f>
        <v>0</v>
      </c>
    </row>
    <row r="10" spans="1:6" ht="18.75" x14ac:dyDescent="0.3">
      <c r="A10" s="4" t="s">
        <v>14</v>
      </c>
      <c r="B10" s="4" t="s">
        <v>40</v>
      </c>
      <c r="C10" s="5">
        <v>3</v>
      </c>
      <c r="D10" s="5"/>
      <c r="E10" s="5"/>
      <c r="F10" s="5">
        <f>IF(E10&gt;"",VLOOKUP(E10,[1]Sheet2!$A$1:$B$5,2)*C10,0)</f>
        <v>0</v>
      </c>
    </row>
    <row r="11" spans="1:6" ht="18.75" x14ac:dyDescent="0.3">
      <c r="A11" s="4" t="s">
        <v>15</v>
      </c>
      <c r="B11" s="4" t="s">
        <v>41</v>
      </c>
      <c r="C11" s="5">
        <v>4</v>
      </c>
      <c r="D11" s="5"/>
      <c r="E11" s="5"/>
      <c r="F11" s="5">
        <f>IF(E11&gt;"",VLOOKUP(E11,[1]Sheet2!$A$1:$B$5,2)*C11,0)</f>
        <v>0</v>
      </c>
    </row>
    <row r="12" spans="1:6" ht="18.75" x14ac:dyDescent="0.3">
      <c r="A12" s="4" t="s">
        <v>16</v>
      </c>
      <c r="B12" s="4"/>
      <c r="C12" s="5"/>
      <c r="D12" s="5"/>
      <c r="E12" s="5"/>
      <c r="F12" s="5">
        <f>IF(E12&gt;"",VLOOKUP(E12,[1]Sheet2!$A$1:$B$5,2)*C12,0)</f>
        <v>0</v>
      </c>
    </row>
    <row r="13" spans="1:6" ht="18.75" x14ac:dyDescent="0.3">
      <c r="A13" s="4" t="s">
        <v>17</v>
      </c>
      <c r="B13" s="4" t="s">
        <v>42</v>
      </c>
      <c r="C13" s="5">
        <v>4</v>
      </c>
      <c r="D13" s="5"/>
      <c r="E13" s="5"/>
      <c r="F13" s="5">
        <f>IF(E13&gt;"",VLOOKUP(E13,[1]Sheet2!$A$1:$B$5,2)*C13,0)</f>
        <v>0</v>
      </c>
    </row>
    <row r="14" spans="1:6" ht="18.75" x14ac:dyDescent="0.3">
      <c r="A14" s="4" t="s">
        <v>18</v>
      </c>
      <c r="B14" s="4"/>
      <c r="C14" s="5"/>
      <c r="D14" s="5"/>
      <c r="E14" s="5"/>
      <c r="F14" s="5">
        <f>IF(E14&gt;"",VLOOKUP(E14,[1]Sheet2!$A$1:$B$5,2)*C14,0)</f>
        <v>0</v>
      </c>
    </row>
    <row r="15" spans="1:6" ht="18.75" x14ac:dyDescent="0.3">
      <c r="A15" s="4"/>
      <c r="B15" s="4"/>
      <c r="C15" s="5"/>
      <c r="D15" s="5"/>
      <c r="E15" s="5"/>
      <c r="F15" s="5">
        <f>IF(E15&gt;"",VLOOKUP(E15,[1]Sheet2!$A$1:$B$5,2)*C15,0)</f>
        <v>0</v>
      </c>
    </row>
    <row r="16" spans="1:6" ht="18.75" x14ac:dyDescent="0.3">
      <c r="A16" s="4"/>
      <c r="B16" s="4"/>
      <c r="C16" s="5"/>
      <c r="D16" s="5"/>
      <c r="E16" s="5"/>
      <c r="F16" s="5">
        <f>IF(E16&gt;"",VLOOKUP(E16,[1]Sheet2!$A$1:$B$5,2)*C16,0)</f>
        <v>0</v>
      </c>
    </row>
    <row r="17" spans="1:6" ht="18.75" x14ac:dyDescent="0.3">
      <c r="A17" s="4"/>
      <c r="B17" s="4"/>
      <c r="C17" s="5"/>
      <c r="D17" s="5"/>
      <c r="E17" s="5"/>
      <c r="F17" s="5">
        <f>IF(E17&gt;"",VLOOKUP(E17,[1]Sheet2!$A$1:$B$5,2)*C17,0)</f>
        <v>0</v>
      </c>
    </row>
    <row r="18" spans="1:6" ht="18.75" x14ac:dyDescent="0.3">
      <c r="A18" s="4"/>
      <c r="B18" s="4"/>
      <c r="C18" s="5"/>
      <c r="D18" s="5"/>
      <c r="E18" s="5"/>
      <c r="F18" s="5">
        <f>IF(E18&gt;"",VLOOKUP(E18,[1]Sheet2!$A$1:$B$5,2)*C18,0)</f>
        <v>0</v>
      </c>
    </row>
    <row r="19" spans="1:6" ht="18.75" x14ac:dyDescent="0.3">
      <c r="A19" s="7" t="s">
        <v>19</v>
      </c>
      <c r="B19" s="8"/>
      <c r="C19" s="5"/>
      <c r="D19" s="5"/>
      <c r="E19" s="5"/>
      <c r="F19" s="5">
        <f>IF(E19&gt;"",VLOOKUP(E19,[1]Sheet2!$A$1:$B$5,2)*C19,0)</f>
        <v>0</v>
      </c>
    </row>
    <row r="20" spans="1:6" ht="18.75" x14ac:dyDescent="0.3">
      <c r="A20" s="4"/>
      <c r="B20" s="4"/>
      <c r="C20" s="5"/>
      <c r="D20" s="5"/>
      <c r="E20" s="5"/>
      <c r="F20" s="5">
        <f>IF(E20&gt;"",VLOOKUP(E20,[1]Sheet2!$A$1:$B$5,2)*C20,0)</f>
        <v>0</v>
      </c>
    </row>
    <row r="21" spans="1:6" ht="18.75" x14ac:dyDescent="0.3">
      <c r="A21" s="4" t="s">
        <v>20</v>
      </c>
      <c r="B21" s="4"/>
      <c r="C21" s="5">
        <v>3</v>
      </c>
      <c r="D21" s="5"/>
      <c r="E21" s="5"/>
      <c r="F21" s="5">
        <f>IF(E21&gt;"",VLOOKUP(E21,[1]Sheet2!$A$1:$B$5,2)*C21,0)</f>
        <v>0</v>
      </c>
    </row>
    <row r="22" spans="1:6" ht="18.75" x14ac:dyDescent="0.3">
      <c r="A22" s="4" t="s">
        <v>21</v>
      </c>
      <c r="B22" s="4"/>
      <c r="C22" s="5">
        <v>3</v>
      </c>
      <c r="D22" s="5"/>
      <c r="E22" s="5"/>
      <c r="F22" s="5">
        <f>IF(E22&gt;"",VLOOKUP(E22,[1]Sheet2!$A$1:$B$5,2)*C22,0)</f>
        <v>0</v>
      </c>
    </row>
    <row r="23" spans="1:6" ht="18.75" x14ac:dyDescent="0.3">
      <c r="A23" s="4" t="s">
        <v>22</v>
      </c>
      <c r="B23" s="4"/>
      <c r="C23" s="5">
        <v>3</v>
      </c>
      <c r="D23" s="5"/>
      <c r="E23" s="5"/>
      <c r="F23" s="5">
        <f>IF(E23&gt;"",VLOOKUP(E23,[1]Sheet2!$A$1:$B$5,2)*C23,0)</f>
        <v>0</v>
      </c>
    </row>
    <row r="24" spans="1:6" ht="18.75" x14ac:dyDescent="0.3">
      <c r="A24" s="4" t="s">
        <v>23</v>
      </c>
      <c r="B24" s="4"/>
      <c r="C24" s="5">
        <v>3</v>
      </c>
      <c r="D24" s="5"/>
      <c r="E24" s="5"/>
      <c r="F24" s="5">
        <f>IF(E24&gt;"",VLOOKUP(E24,[1]Sheet2!$A$1:$B$5,2)*C24,0)</f>
        <v>0</v>
      </c>
    </row>
    <row r="25" spans="1:6" ht="15.75" x14ac:dyDescent="0.25">
      <c r="A25" s="1"/>
      <c r="B25" s="1"/>
      <c r="C25" s="2"/>
      <c r="D25" s="2"/>
      <c r="E25" s="2"/>
      <c r="F25" s="2">
        <f>IF(E25&gt;"",VLOOKUP(E25,[1]Sheet2!$A$1:$B$5,2)*C25,0)</f>
        <v>0</v>
      </c>
    </row>
    <row r="26" spans="1:6" ht="15.75" x14ac:dyDescent="0.25">
      <c r="A26" s="1"/>
      <c r="B26" s="1"/>
      <c r="C26" s="2"/>
      <c r="D26" s="2"/>
      <c r="E26" s="2"/>
      <c r="F26" s="2">
        <f>IF(E26&gt;"",VLOOKUP(E26,[1]Sheet2!$A$1:$B$5,2)*C26,0)</f>
        <v>0</v>
      </c>
    </row>
    <row r="27" spans="1:6" ht="15.75" x14ac:dyDescent="0.25">
      <c r="A27" s="1"/>
      <c r="B27" s="1"/>
      <c r="C27" s="2"/>
      <c r="D27" s="2"/>
      <c r="E27" s="2"/>
      <c r="F27" s="2">
        <f>IF(E27&gt;"",VLOOKUP(E27,[1]Sheet2!$A$1:$B$5,2)*C27,0)</f>
        <v>0</v>
      </c>
    </row>
    <row r="28" spans="1:6" ht="15.75" x14ac:dyDescent="0.25">
      <c r="A28" s="1"/>
      <c r="B28" s="1"/>
      <c r="C28" s="2"/>
      <c r="D28" s="2"/>
      <c r="E28" s="2"/>
      <c r="F28" s="2">
        <f>IF(E28&gt;"",VLOOKUP(E28,[1]Sheet2!$A$1:$B$5,2)*C28,0)</f>
        <v>0</v>
      </c>
    </row>
    <row r="29" spans="1:6" ht="15.75" x14ac:dyDescent="0.25">
      <c r="A29" s="1"/>
      <c r="B29" s="1"/>
      <c r="C29" s="2"/>
      <c r="D29" s="2"/>
      <c r="E29" s="2"/>
      <c r="F29" s="2">
        <f>IF(E29&gt;"",VLOOKUP(E29,[1]Sheet2!$A$1:$B$5,2)*C29,0)</f>
        <v>0</v>
      </c>
    </row>
    <row r="30" spans="1:6" ht="15.75" x14ac:dyDescent="0.25">
      <c r="A30" s="1"/>
      <c r="B30" s="1"/>
      <c r="C30" s="2"/>
      <c r="D30" s="1"/>
      <c r="E30" s="2"/>
      <c r="F30" s="2">
        <f>IF(E30&gt;"",VLOOKUP(E30,[1]Sheet2!$A$1:$B$5,2)*C30,0)</f>
        <v>0</v>
      </c>
    </row>
    <row r="31" spans="1:6" ht="15.75" x14ac:dyDescent="0.25">
      <c r="A31" s="1" t="s">
        <v>24</v>
      </c>
      <c r="B31" s="1"/>
      <c r="C31" s="2">
        <f>SUM([1]Sheet2!A6:'[1]Sheet2'!A34)</f>
        <v>0</v>
      </c>
      <c r="D31" s="1"/>
      <c r="E31" s="2"/>
      <c r="F31" s="2"/>
    </row>
    <row r="32" spans="1:6" ht="15.75" x14ac:dyDescent="0.25">
      <c r="A32" s="1" t="s">
        <v>25</v>
      </c>
      <c r="B32" s="1"/>
      <c r="C32" s="2">
        <f>SUM(F5:F30)</f>
        <v>0</v>
      </c>
      <c r="D32" s="1"/>
      <c r="E32" s="2"/>
      <c r="F32" s="2"/>
    </row>
    <row r="33" spans="1:6" ht="15.75" x14ac:dyDescent="0.25">
      <c r="A33" s="1"/>
      <c r="B33" s="1"/>
      <c r="C33" s="2"/>
      <c r="D33" s="1"/>
      <c r="E33" s="2"/>
      <c r="F33" s="2"/>
    </row>
    <row r="34" spans="1:6" ht="15.75" x14ac:dyDescent="0.25">
      <c r="A34" s="1" t="s">
        <v>26</v>
      </c>
      <c r="B34" s="1"/>
      <c r="C34" s="9">
        <f>IF(C31&gt;0,C32/C31,0)</f>
        <v>0</v>
      </c>
      <c r="D34" s="1"/>
      <c r="E34" s="2"/>
      <c r="F34" s="2"/>
    </row>
    <row r="35" spans="1:6" ht="15.75" x14ac:dyDescent="0.25">
      <c r="A35" s="1"/>
      <c r="B35" s="1"/>
      <c r="C35" s="2"/>
      <c r="D35" s="1"/>
      <c r="E35" s="2"/>
      <c r="F35" s="2"/>
    </row>
    <row r="36" spans="1:6" x14ac:dyDescent="0.25">
      <c r="A36" s="10" t="s">
        <v>27</v>
      </c>
      <c r="B36" s="10"/>
      <c r="C36" s="10"/>
      <c r="D36" s="10"/>
      <c r="E36" s="10"/>
      <c r="F36" s="10"/>
    </row>
    <row r="37" spans="1:6" x14ac:dyDescent="0.25">
      <c r="A37" s="10"/>
      <c r="B37" s="10"/>
      <c r="C37" s="10"/>
      <c r="D37" s="10"/>
      <c r="E37" s="10"/>
      <c r="F37" s="10"/>
    </row>
    <row r="38" spans="1:6" x14ac:dyDescent="0.25">
      <c r="A38" s="10"/>
      <c r="B38" s="10"/>
      <c r="C38" s="10"/>
      <c r="D38" s="10"/>
      <c r="E38" s="10"/>
      <c r="F38" s="10"/>
    </row>
    <row r="39" spans="1:6" x14ac:dyDescent="0.25">
      <c r="A39" s="10"/>
      <c r="B39" s="10"/>
      <c r="C39" s="10"/>
      <c r="D39" s="10"/>
      <c r="E39" s="10"/>
      <c r="F39" s="10"/>
    </row>
    <row r="40" spans="1:6" ht="15.75" x14ac:dyDescent="0.25">
      <c r="A40" s="1" t="s">
        <v>28</v>
      </c>
      <c r="B40" s="1"/>
      <c r="C40" s="2"/>
      <c r="D40" s="1"/>
      <c r="E40" s="2"/>
      <c r="F40" s="2"/>
    </row>
    <row r="41" spans="1:6" ht="15.75" x14ac:dyDescent="0.25">
      <c r="A41" s="1" t="s">
        <v>29</v>
      </c>
      <c r="B41" s="1"/>
      <c r="C41" s="2"/>
      <c r="D41" s="1"/>
      <c r="E41" s="2"/>
      <c r="F41" s="2"/>
    </row>
    <row r="42" spans="1:6" ht="15.75" x14ac:dyDescent="0.25">
      <c r="A42" s="1" t="s">
        <v>30</v>
      </c>
      <c r="B42" s="1"/>
      <c r="C42" s="2"/>
      <c r="D42" s="1"/>
      <c r="E42" s="2"/>
      <c r="F42" s="2"/>
    </row>
    <row r="43" spans="1:6" ht="15.75" x14ac:dyDescent="0.25">
      <c r="A43" s="1" t="s">
        <v>31</v>
      </c>
      <c r="B43" s="1"/>
      <c r="C43" s="2"/>
      <c r="D43" s="1"/>
      <c r="E43" s="2"/>
      <c r="F43" s="2"/>
    </row>
    <row r="44" spans="1:6" ht="18.75" x14ac:dyDescent="0.3">
      <c r="A44" s="4" t="s">
        <v>32</v>
      </c>
      <c r="B44" s="1"/>
      <c r="C44" s="2"/>
      <c r="D44" s="1"/>
      <c r="E44" s="2"/>
      <c r="F44" s="2"/>
    </row>
    <row r="45" spans="1:6" ht="15.75" x14ac:dyDescent="0.25">
      <c r="A45" s="1"/>
      <c r="B45" s="1"/>
      <c r="C45" s="2"/>
      <c r="D45" s="1"/>
      <c r="E45" s="2"/>
      <c r="F45" s="2"/>
    </row>
    <row r="46" spans="1:6" ht="15.75" x14ac:dyDescent="0.25">
      <c r="A46" s="1" t="s">
        <v>33</v>
      </c>
      <c r="B46" s="1"/>
      <c r="C46" s="2"/>
      <c r="D46" s="1"/>
      <c r="E46" s="2"/>
      <c r="F46" s="2"/>
    </row>
    <row r="47" spans="1:6" ht="15.75" x14ac:dyDescent="0.25">
      <c r="A47" s="1"/>
      <c r="B47" s="1"/>
      <c r="C47" s="2"/>
      <c r="D47" s="1"/>
      <c r="E47" s="2"/>
      <c r="F47" s="2"/>
    </row>
  </sheetData>
  <mergeCells count="4">
    <mergeCell ref="D1:F1"/>
    <mergeCell ref="D2:F2"/>
    <mergeCell ref="A19:B19"/>
    <mergeCell ref="A36:F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Clip</dc:creator>
  <cp:lastModifiedBy>Collins, Clip</cp:lastModifiedBy>
  <dcterms:created xsi:type="dcterms:W3CDTF">2013-09-06T18:08:35Z</dcterms:created>
  <dcterms:modified xsi:type="dcterms:W3CDTF">2013-09-06T18:23:14Z</dcterms:modified>
</cp:coreProperties>
</file>