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70" yWindow="75" windowWidth="14505" windowHeight="88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<sst xmlns="http://schemas.openxmlformats.org/spreadsheetml/2006/main" count="49" uniqueCount="49">
  <si>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</si>
  <si>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</si>
  <si>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</si>
  <si>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</si>
  <si>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</si>
  <si>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</si>
  <si>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</si>
  <si>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</si>
  <si>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</si>
  <si>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</si>
  <si>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</si>
  <si>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</si>
  <si>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</si>
  <si>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</si>
  <si>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</si>
  <si>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</si>
  <si>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</si>
  <si>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</si>
  <si>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</si>
  <si>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</si>
  <si>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</si>
  <si>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</si>
  <si>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</si>
  <si>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</si>
  <si>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</si>
  <si>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</si>
  <si>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</si>
  <si>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</si>
  <si>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</si>
  <si>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</si>
  <si>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</si>
  <si>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</si>
  <si>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Northern Illinois University</t>
  </si>
  <si>
    <t>COMD 221 Phonetics and Phonology</t>
  </si>
  <si>
    <t>COMD 323 Anatomy and Physiology of the Speech and Hearing Mechanisms</t>
  </si>
  <si>
    <t>COMD 325A Intro /Hear/Sci &amp; 325B intro/hear/sci/lab</t>
  </si>
  <si>
    <t>COMD 326A Intro/speech/scie &amp; 326B intro/speech/sci/lab</t>
  </si>
  <si>
    <t>COMD 403 Lang. Development</t>
  </si>
  <si>
    <t>COMD 420 Intro to Audio</t>
  </si>
  <si>
    <t>COMD 421 Aural Rehabilitation</t>
  </si>
  <si>
    <t>COMD 423 Dev. Speech and Language Dev.</t>
  </si>
  <si>
    <t>COMD 425 Neuro/speech&amp;langOR429 assessment procedures in communication disorders</t>
  </si>
  <si>
    <t>List all additional CDIS courses taken by the student with hours &amp; grades. *Do not include clinical practicum courses.</t>
  </si>
  <si>
    <t xml:space="preserve">ASHA requires: </t>
  </si>
  <si>
    <t>Physcial Science - 3 hours (Chem or Intro to Physics)</t>
  </si>
  <si>
    <t>Biological Science-3 hours (Human Anatomy &amp; Physiology, Zoology, Neurophysiology, Human Genetics, Veterinary Science)</t>
  </si>
  <si>
    <t xml:space="preserve">Social/Behavorial Science - 3 hours (Psychology, Sociology, Anthropology, Public Health) </t>
  </si>
  <si>
    <t>Statistics--HP 3302 (Not Business Statistics)</t>
  </si>
  <si>
    <t>Development Across the LifeSpan  OR Human Growth and Development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</si>
</sst>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ms Rmn"/>
      <family val="0"/>
    </font>
    <font>
      <sz val="14"/>
      <name val="Tms Rmn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ont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60" zoomScalePageLayoutView="0" workbookViewId="0" topLeftCell="A13">
      <selection activeCell="B47" sqref="B47"/>
    </sheetView>
  </sheetViews>
  <sheetFormatPr defaultColWidth="10.75390625" defaultRowHeight="12.75"/>
  <cols>
    <col min="1" max="1" width="41.25390625" style="3" customWidth="1"/>
    <col min="2" max="2" width="98.625" style="3" customWidth="1"/>
    <col min="3" max="3" width="10.375" style="4" customWidth="1"/>
    <col min="4" max="4" width="16.25390625" style="3" customWidth="1"/>
    <col min="5" max="6" width="9.25390625" style="4" customWidth="1"/>
    <col min="7" max="16384" width="10.75390625" style="1" customWidth="1"/>
  </cols>
  <sheetData>
    <row r="1" spans="1:6" s="7" customFormat="1" ht="15.75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 ht="15.75">
      <c r="A2" s="7" t="s">
        <v>30</v>
      </c>
      <c r="C2" s="8"/>
      <c r="D2" s="13"/>
      <c r="E2" s="13"/>
      <c r="F2" s="13"/>
    </row>
    <row r="3" spans="1:6" s="8" customFormat="1" ht="15.75">
      <c r="A3" s="8" t="s">
        <v>1</v>
      </c>
      <c r="B3" s="8" t="s">
        <v>32</v>
      </c>
      <c r="C3" s="8" t="s">
        <v>2</v>
      </c>
      <c r="D3" s="8" t="s">
        <v>17</v>
      </c>
      <c r="E3" s="8" t="s">
        <v>3</v>
      </c>
      <c r="F3" s="8" t="s">
        <v>4</v>
      </c>
    </row>
    <row r="4" s="8" customFormat="1" ht="15.75"/>
    <row r="5" spans="1:6" s="10" customFormat="1" ht="18.75">
      <c r="A5" s="10" t="s">
        <v>20</v>
      </c>
      <c r="B5" s="10" t="s">
        <v>34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40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38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39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35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37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41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33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36</v>
      </c>
      <c r="C14" s="11">
        <v>4</v>
      </c>
      <c r="D14" s="11"/>
      <c r="E14" s="11"/>
      <c r="F14" s="11">
        <f>IF(E14&gt;"",VLOOKUP(E14,Sheet2!$A$1:$B$5,2)*C14,0)</f>
        <v>0</v>
      </c>
    </row>
    <row r="15" spans="3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3:6" s="10" customFormat="1" ht="18.75">
      <c r="C16" s="11"/>
      <c r="D16" s="11"/>
      <c r="E16" s="11"/>
      <c r="F16" s="11">
        <f>IF(E16&gt;"",VLOOKUP(E16,Sheet2!$A$1:$B$5,2)*C16,0)</f>
        <v>0</v>
      </c>
    </row>
    <row r="17" spans="3:6" s="10" customFormat="1" ht="18.75">
      <c r="C17" s="11"/>
      <c r="D17" s="11"/>
      <c r="E17" s="11"/>
      <c r="F17" s="11">
        <f>IF(E17&gt;"",VLOOKUP(E17,Sheet2!$A$1:$B$5,2)*C17,0)</f>
        <v>0</v>
      </c>
    </row>
    <row r="18" spans="3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5" t="s">
        <v>42</v>
      </c>
      <c r="B19" s="16"/>
      <c r="C19" s="11"/>
      <c r="D19" s="11"/>
      <c r="E19" s="11"/>
      <c r="F19" s="11">
        <f>IF(E19&gt;"",VLOOKUP(E19,Sheet2!$A$1:$B$5,2)*C19,0)</f>
        <v>0</v>
      </c>
    </row>
    <row r="20" spans="3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3:6" s="7" customFormat="1" ht="15.75">
      <c r="C25" s="8"/>
      <c r="D25" s="8"/>
      <c r="E25" s="8"/>
      <c r="F25" s="8">
        <f>IF(E25&gt;"",VLOOKUP(E25,Sheet2!$A$1:$B$5,2)*C25,0)</f>
        <v>0</v>
      </c>
    </row>
    <row r="26" spans="3:6" s="7" customFormat="1" ht="15.75">
      <c r="C26" s="8"/>
      <c r="D26" s="8"/>
      <c r="E26" s="8"/>
      <c r="F26" s="8">
        <f>IF(E26&gt;"",VLOOKUP(E26,Sheet2!$A$1:$B$5,2)*C26,0)</f>
        <v>0</v>
      </c>
    </row>
    <row r="27" spans="3:6" s="7" customFormat="1" ht="15.75">
      <c r="C27" s="8"/>
      <c r="D27" s="8"/>
      <c r="E27" s="8"/>
      <c r="F27" s="8">
        <f>IF(E27&gt;"",VLOOKUP(E27,Sheet2!$A$1:$B$5,2)*C27,0)</f>
        <v>0</v>
      </c>
    </row>
    <row r="28" spans="3:6" s="7" customFormat="1" ht="15.75">
      <c r="C28" s="8"/>
      <c r="D28" s="8"/>
      <c r="E28" s="8"/>
      <c r="F28" s="8">
        <f>IF(E28&gt;"",VLOOKUP(E28,Sheet2!$A$1:$B$5,2)*C28,0)</f>
        <v>0</v>
      </c>
    </row>
    <row r="29" spans="3:6" s="7" customFormat="1" ht="15.75">
      <c r="C29" s="8"/>
      <c r="D29" s="8"/>
      <c r="E29" s="8"/>
      <c r="F29" s="8">
        <f>IF(E29&gt;"",VLOOKUP(E29,Sheet2!$A$1:$B$5,2)*C29,0)</f>
        <v>0</v>
      </c>
    </row>
    <row r="30" spans="3:6" s="7" customFormat="1" ht="15.75">
      <c r="C30" s="8"/>
      <c r="D30" s="8"/>
      <c r="E30" s="8"/>
      <c r="F30" s="8">
        <f>IF(E30&gt;"",VLOOKUP(E30,Sheet2!$A$1:$B$5,2)*C30,0)</f>
        <v>0</v>
      </c>
    </row>
    <row r="31" spans="3:6" s="7" customFormat="1" ht="15.75">
      <c r="C31" s="8"/>
      <c r="E31" s="8"/>
      <c r="F31" s="8">
        <f>IF(E31&gt;"",VLOOKUP(E31,Sheet2!$A$1:$B$5,2)*C31,0)</f>
        <v>0</v>
      </c>
    </row>
    <row r="32" spans="1:6" s="7" customFormat="1" ht="15.75">
      <c r="A32" s="7" t="s">
        <v>5</v>
      </c>
      <c r="C32" s="8">
        <f>SUM(Sheet2!A6:Sheet2!A34)</f>
        <v>0</v>
      </c>
      <c r="E32" s="8"/>
      <c r="F32" s="8"/>
    </row>
    <row r="33" spans="1:6" s="7" customFormat="1" ht="15.75">
      <c r="A33" s="7" t="s">
        <v>6</v>
      </c>
      <c r="C33" s="8">
        <f>SUM(F5:F31)</f>
        <v>0</v>
      </c>
      <c r="E33" s="8"/>
      <c r="F33" s="8"/>
    </row>
    <row r="34" spans="3:6" s="7" customFormat="1" ht="15.75">
      <c r="C34" s="8"/>
      <c r="E34" s="8"/>
      <c r="F34" s="8"/>
    </row>
    <row r="35" spans="1:6" s="7" customFormat="1" ht="15.75">
      <c r="A35" s="7" t="s">
        <v>7</v>
      </c>
      <c r="C35" s="9">
        <f>IF(C32&gt;0,C33/C32,0)</f>
        <v>0</v>
      </c>
      <c r="E35" s="8"/>
      <c r="F35" s="8"/>
    </row>
    <row r="36" spans="3:6" s="7" customFormat="1" ht="15.75">
      <c r="C36" s="8"/>
      <c r="E36" s="8"/>
      <c r="F36" s="8"/>
    </row>
    <row r="37" spans="1:6" s="7" customFormat="1" ht="15.75">
      <c r="A37" s="14" t="s">
        <v>19</v>
      </c>
      <c r="B37" s="14"/>
      <c r="C37" s="14"/>
      <c r="D37" s="14"/>
      <c r="E37" s="14"/>
      <c r="F37" s="14"/>
    </row>
    <row r="38" spans="1:6" s="7" customFormat="1" ht="15.75">
      <c r="A38" s="14"/>
      <c r="B38" s="14"/>
      <c r="C38" s="14"/>
      <c r="D38" s="14"/>
      <c r="E38" s="14"/>
      <c r="F38" s="14"/>
    </row>
    <row r="39" spans="1:6" s="7" customFormat="1" ht="15.75">
      <c r="A39" s="14"/>
      <c r="B39" s="14"/>
      <c r="C39" s="14"/>
      <c r="D39" s="14"/>
      <c r="E39" s="14"/>
      <c r="F39" s="14"/>
    </row>
    <row r="40" spans="1:6" s="7" customFormat="1" ht="15.75">
      <c r="A40" s="14"/>
      <c r="B40" s="14"/>
      <c r="C40" s="14"/>
      <c r="D40" s="14"/>
      <c r="E40" s="14"/>
      <c r="F40" s="14"/>
    </row>
    <row r="41" spans="1:6" s="7" customFormat="1" ht="15.75">
      <c r="A41" s="7" t="s">
        <v>43</v>
      </c>
      <c r="C41" s="8"/>
      <c r="E41" s="8"/>
      <c r="F41" s="8"/>
    </row>
    <row r="42" spans="1:6" s="7" customFormat="1" ht="15.75">
      <c r="A42" s="7" t="s">
        <v>44</v>
      </c>
      <c r="C42" s="8"/>
      <c r="E42" s="8"/>
      <c r="F42" s="8"/>
    </row>
    <row r="43" spans="1:6" s="7" customFormat="1" ht="15.75">
      <c r="A43" s="7" t="s">
        <v>45</v>
      </c>
      <c r="C43" s="8"/>
      <c r="E43" s="8"/>
      <c r="F43" s="8"/>
    </row>
    <row r="44" spans="1:6" s="7" customFormat="1" ht="15.75">
      <c r="A44" s="7" t="s">
        <v>46</v>
      </c>
      <c r="C44" s="8"/>
      <c r="E44" s="8"/>
      <c r="F44" s="8"/>
    </row>
    <row r="45" spans="1:6" s="7" customFormat="1" ht="18.75">
      <c r="A45" s="10" t="s">
        <v>47</v>
      </c>
      <c r="C45" s="8"/>
      <c r="E45" s="8"/>
      <c r="F45" s="8"/>
    </row>
    <row r="46" spans="3:6" s="7" customFormat="1" ht="15.75">
      <c r="C46" s="8"/>
      <c r="E46" s="8"/>
      <c r="F46" s="8"/>
    </row>
    <row r="47" spans="1:6" s="7" customFormat="1" ht="15.75">
      <c r="A47" s="7" t="s">
        <v>48</v>
      </c>
      <c r="C47" s="8"/>
      <c r="E47" s="8"/>
      <c r="F47" s="8"/>
    </row>
    <row r="48" spans="3:6" s="7" customFormat="1" ht="15.75">
      <c r="C48" s="8"/>
      <c r="E48" s="8"/>
      <c r="F48" s="8"/>
    </row>
    <row r="49" spans="3:6" s="7" customFormat="1" ht="15.75">
      <c r="C49" s="8"/>
      <c r="E49" s="8"/>
      <c r="F49" s="8"/>
    </row>
    <row r="50" spans="1:6" s="5" customFormat="1" ht="15.75">
      <c r="A50" s="7"/>
      <c r="C50" s="6"/>
      <c r="E50" s="6"/>
      <c r="F50" s="6"/>
    </row>
    <row r="51" ht="15.75">
      <c r="A51" s="5"/>
    </row>
  </sheetData>
  <sheetProtection/>
  <mergeCells count="4">
    <mergeCell ref="D2:F2"/>
    <mergeCell ref="A37:F40"/>
    <mergeCell ref="D1:F1"/>
    <mergeCell ref="A19:B19"/>
  </mergeCells>
  <printOptions gridLines="1" horizontalCentered="1" verticalCentered="1"/>
  <pageMargins left="0.7" right="0.7" top="0.75" bottom="0.5" header="0.3" footer="0.3"/>
  <pageSetup fitToHeight="1" fitToWidth="1" orientation="landscape" scale="64" r:id="rId1"/>
  <headerFooter alignWithMargins="0">
    <oddHeader>&amp;C&amp;"Times New Roman,Regular"&amp;14Graduate Admission GPA Form</oddHead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C32" sqref="C32"/>
    </sheetView>
  </sheetViews>
  <sheetFormatPr defaultColWidth="11.375" defaultRowHeight="12.75"/>
  <sheetData>
    <row r="1" spans="1:2" ht="12.75">
      <c r="A1" t="s">
        <v>8</v>
      </c>
      <c r="B1">
        <v>4</v>
      </c>
    </row>
    <row r="2" spans="1:2" ht="12.75">
      <c r="A2" t="s">
        <v>9</v>
      </c>
      <c r="B2">
        <v>3</v>
      </c>
    </row>
    <row r="3" spans="1:2" ht="12.75">
      <c r="A3" t="s">
        <v>10</v>
      </c>
      <c r="B3">
        <v>2</v>
      </c>
    </row>
    <row r="4" spans="1:2" ht="12.75">
      <c r="A4" t="s">
        <v>11</v>
      </c>
      <c r="B4">
        <v>1</v>
      </c>
    </row>
    <row r="5" spans="1:2" ht="12.75">
      <c r="A5" t="s">
        <v>12</v>
      </c>
      <c r="B5">
        <v>0</v>
      </c>
    </row>
    <row r="6" ht="12.75">
      <c r="A6">
        <f>IF(Sheet1!E5&gt;"",Sheet1!C5,0)</f>
        <v>0</v>
      </c>
    </row>
    <row r="7" ht="12.75">
      <c r="A7">
        <f>IF(Sheet1!E6&gt;"",Sheet1!C6,0)</f>
        <v>0</v>
      </c>
    </row>
    <row r="8" ht="18">
      <c r="A8" s="2">
        <f>IF(Sheet1!E7&gt;"",Sheet1!C7,0)</f>
        <v>0</v>
      </c>
    </row>
    <row r="9" ht="18">
      <c r="A9" s="2">
        <f>IF(Sheet1!E8&gt;"",Sheet1!C8,0)</f>
        <v>0</v>
      </c>
    </row>
    <row r="10" ht="18">
      <c r="A10" s="2">
        <f>IF(Sheet1!E9&gt;"",Sheet1!C9,0)</f>
        <v>0</v>
      </c>
    </row>
    <row r="11" ht="18">
      <c r="A11" s="2">
        <f>IF(Sheet1!E10&gt;"",Sheet1!C10,0)</f>
        <v>0</v>
      </c>
    </row>
    <row r="12" ht="18">
      <c r="A12" s="2">
        <f>IF(Sheet1!E11&gt;"",Sheet1!C11,0)</f>
        <v>0</v>
      </c>
    </row>
    <row r="13" ht="18">
      <c r="A13" s="2">
        <f>IF(Sheet1!E12&gt;"",Sheet1!C12,0)</f>
        <v>0</v>
      </c>
    </row>
    <row r="14" ht="18">
      <c r="A14" s="2">
        <f>IF(Sheet1!E13&gt;"",Sheet1!C13,0)</f>
        <v>0</v>
      </c>
    </row>
    <row r="15" ht="18">
      <c r="A15" s="2">
        <f>IF(Sheet1!E14&gt;"",Sheet1!C14,0)</f>
        <v>0</v>
      </c>
    </row>
    <row r="16" ht="18">
      <c r="A16" s="2">
        <f>IF(Sheet1!E15&gt;"",Sheet1!C15,0)</f>
        <v>0</v>
      </c>
    </row>
    <row r="17" ht="12.75">
      <c r="A17">
        <f>IF(Sheet1!E16&gt;"",Sheet1!C16,0)</f>
        <v>0</v>
      </c>
    </row>
    <row r="18" ht="12.75">
      <c r="A18">
        <f>IF(Sheet1!E17&gt;"",Sheet1!C17,0)</f>
        <v>0</v>
      </c>
    </row>
    <row r="19" ht="18">
      <c r="A19" s="2">
        <f>IF(Sheet1!E18&gt;"",Sheet1!C18,0)</f>
        <v>0</v>
      </c>
    </row>
    <row r="20" ht="18">
      <c r="A20" s="2">
        <f>IF(Sheet1!E19&gt;"",Sheet1!C19,0)</f>
        <v>0</v>
      </c>
    </row>
    <row r="21" ht="18">
      <c r="A21" s="2">
        <f>IF(Sheet1!E20&gt;"",Sheet1!C20,0)</f>
        <v>0</v>
      </c>
    </row>
    <row r="22" ht="18">
      <c r="A22" s="2">
        <f>IF(Sheet1!E21&gt;"",Sheet1!C21,0)</f>
        <v>0</v>
      </c>
    </row>
    <row r="23" ht="18">
      <c r="A23" s="2">
        <f>IF(Sheet1!E22&gt;"",Sheet1!C22,0)</f>
        <v>0</v>
      </c>
    </row>
    <row r="24" ht="18">
      <c r="A24" s="2">
        <f>IF(Sheet1!E23&gt;"",Sheet1!C23,0)</f>
        <v>0</v>
      </c>
    </row>
    <row r="25" ht="18">
      <c r="A25" s="2">
        <f>IF(Sheet1!E24&gt;"",Sheet1!C24,0)</f>
        <v>0</v>
      </c>
    </row>
    <row r="26" ht="18">
      <c r="A26" s="2">
        <f>IF(Sheet1!E25&gt;"",Sheet1!C25,0)</f>
        <v>0</v>
      </c>
    </row>
    <row r="27" ht="18">
      <c r="A27" s="2">
        <f>IF(Sheet1!E26&gt;"",Sheet1!C26,0)</f>
        <v>0</v>
      </c>
    </row>
    <row r="28" ht="18">
      <c r="A28" s="2">
        <f>IF(Sheet1!E27&gt;"",Sheet1!C27,0)</f>
        <v>0</v>
      </c>
    </row>
    <row r="29" ht="18">
      <c r="A29" s="2">
        <f>IF(Sheet1!E28&gt;"",Sheet1!C28,0)</f>
        <v>0</v>
      </c>
    </row>
    <row r="30" ht="18">
      <c r="A30" s="2">
        <f>IF(Sheet1!E29&gt;"",Sheet1!C29,0)</f>
        <v>0</v>
      </c>
    </row>
    <row r="31" ht="18">
      <c r="A31" s="2">
        <f>IF(Sheet1!E30&gt;"",Sheet1!C30,0)</f>
        <v>0</v>
      </c>
    </row>
    <row r="32" ht="18">
      <c r="A32" s="2">
        <f>IF(Sheet1!E31&gt;"",Sheet1!C31,0)</f>
        <v>0</v>
      </c>
    </row>
    <row r="33" ht="18">
      <c r="A33" s="2">
        <f>IF(Sheet1!E32&gt;"",Sheet1!C32,0)</f>
        <v>0</v>
      </c>
    </row>
    <row r="34" ht="18">
      <c r="A34" s="2">
        <f>IF(Sheet1!E33&gt;"",Sheet1!C33,0)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subject/>
  <dc:creator>Dick Mallard</dc:creator>
  <cp:keywords>GPA</cp:keywords>
  <dc:description/>
  <cp:lastModifiedBy>Collins, Clip</cp:lastModifiedBy>
  <cp:lastPrinted>2010-02-19T20:28:27Z</cp:lastPrinted>
  <dcterms:created xsi:type="dcterms:W3CDTF">1998-11-02T22:06:08Z</dcterms:created>
  <dcterms:modified xsi:type="dcterms:W3CDTF">2012-11-15T21:35:52Z</dcterms:modified>
  <cp:category/>
  <cp:version/>
  <cp:contentType/>
  <cp:contentStatus/>
</cp:coreProperties>
</file>