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Research\Pics\MarkSummers CFD 2020\"/>
    </mc:Choice>
  </mc:AlternateContent>
  <bookViews>
    <workbookView xWindow="0" yWindow="0" windowWidth="18420" windowHeight="100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8" i="1"/>
  <c r="C19" i="1"/>
  <c r="B20" i="1"/>
  <c r="B21" i="1"/>
  <c r="B22" i="1"/>
  <c r="B23" i="1"/>
  <c r="B24" i="1"/>
  <c r="B25" i="1"/>
  <c r="B26" i="1"/>
  <c r="B27" i="1"/>
  <c r="B28" i="1"/>
  <c r="B19" i="1"/>
  <c r="C13" i="1" l="1"/>
  <c r="C27" i="1" s="1"/>
</calcChain>
</file>

<file path=xl/sharedStrings.xml><?xml version="1.0" encoding="utf-8"?>
<sst xmlns="http://schemas.openxmlformats.org/spreadsheetml/2006/main" count="8" uniqueCount="6">
  <si>
    <t>(cfm)</t>
  </si>
  <si>
    <t>(inH2O)</t>
  </si>
  <si>
    <t>Flow</t>
  </si>
  <si>
    <t>Pressure</t>
  </si>
  <si>
    <t>(m^3/s)</t>
  </si>
  <si>
    <t>(Pa)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</si>
</sst>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Commair-Rotron : cfm vs inH2O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Sheet1!$B$5:$B$14</c:f>
              <c:numCache>
                <c:formatCode>0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63</c:v>
                </c:pt>
                <c:pt idx="4">
                  <c:v>80</c:v>
                </c:pt>
                <c:pt idx="5">
                  <c:v>100</c:v>
                </c:pt>
                <c:pt idx="6">
                  <c:v>125</c:v>
                </c:pt>
                <c:pt idx="7">
                  <c:v>188</c:v>
                </c:pt>
                <c:pt idx="8">
                  <c:v>215</c:v>
                </c:pt>
                <c:pt idx="9">
                  <c:v>235</c:v>
                </c:pt>
              </c:numCache>
            </c:numRef>
          </c:xVal>
          <c:yVal>
            <c:numRef>
              <c:f>Sheet1!$C$5:$C$14</c:f>
              <c:numCache>
                <c:formatCode>0.00</c:formatCode>
                <c:ptCount val="10"/>
                <c:pt idx="0">
                  <c:v>0.83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0.4</c:v>
                </c:pt>
                <c:pt idx="6">
                  <c:v>0.34</c:v>
                </c:pt>
                <c:pt idx="7">
                  <c:v>0.2</c:v>
                </c:pt>
                <c:pt idx="8">
                  <c:v>0.1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01-4955-85F1-845609278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726287"/>
        <c:axId val="964917119"/>
      </c:scatterChart>
      <c:valAx>
        <c:axId val="766726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917119"/>
        <c:crosses val="autoZero"/>
        <c:crossBetween val="midCat"/>
        <c:majorUnit val="25"/>
      </c:valAx>
      <c:valAx>
        <c:axId val="96491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726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Commair-Rotron : m^3/sec vs 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Sheet1!$B$19:$B$28</c:f>
              <c:numCache>
                <c:formatCode>0.0000</c:formatCode>
                <c:ptCount val="10"/>
                <c:pt idx="0">
                  <c:v>0</c:v>
                </c:pt>
                <c:pt idx="1">
                  <c:v>4.7194745000000001E-3</c:v>
                </c:pt>
                <c:pt idx="2">
                  <c:v>1.8877898000000001E-2</c:v>
                </c:pt>
                <c:pt idx="3">
                  <c:v>2.9732689350000001E-2</c:v>
                </c:pt>
                <c:pt idx="4">
                  <c:v>3.7755796000000001E-2</c:v>
                </c:pt>
                <c:pt idx="5">
                  <c:v>4.7194745000000003E-2</c:v>
                </c:pt>
                <c:pt idx="6">
                  <c:v>5.8993431249999999E-2</c:v>
                </c:pt>
                <c:pt idx="7">
                  <c:v>8.87261206E-2</c:v>
                </c:pt>
                <c:pt idx="8">
                  <c:v>0.10146870175</c:v>
                </c:pt>
                <c:pt idx="9">
                  <c:v>0.11090765075</c:v>
                </c:pt>
              </c:numCache>
            </c:numRef>
          </c:xVal>
          <c:yVal>
            <c:numRef>
              <c:f>Sheet1!$C$19:$C$28</c:f>
              <c:numCache>
                <c:formatCode>0</c:formatCode>
                <c:ptCount val="10"/>
                <c:pt idx="0">
                  <c:v>206.53719999999998</c:v>
                </c:pt>
                <c:pt idx="1">
                  <c:v>199.072</c:v>
                </c:pt>
                <c:pt idx="2">
                  <c:v>174.18799999999999</c:v>
                </c:pt>
                <c:pt idx="3">
                  <c:v>149.304</c:v>
                </c:pt>
                <c:pt idx="4">
                  <c:v>124.42</c:v>
                </c:pt>
                <c:pt idx="5">
                  <c:v>99.536000000000001</c:v>
                </c:pt>
                <c:pt idx="6">
                  <c:v>84.60560000000001</c:v>
                </c:pt>
                <c:pt idx="7">
                  <c:v>49.768000000000001</c:v>
                </c:pt>
                <c:pt idx="8">
                  <c:v>24.884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D-4B60-816A-FB6B1C160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643999"/>
        <c:axId val="140269999"/>
      </c:scatterChart>
      <c:valAx>
        <c:axId val="2098643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69999"/>
        <c:crosses val="autoZero"/>
        <c:crossBetween val="midCat"/>
      </c:valAx>
      <c:valAx>
        <c:axId val="14026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643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2</xdr:row>
      <xdr:rowOff>163830</xdr:rowOff>
    </xdr:from>
    <xdr:to>
      <xdr:col>12</xdr:col>
      <xdr:colOff>182880</xdr:colOff>
      <xdr:row>17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683A7-4550-4B5D-8103-C630BDCB2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42545</xdr:colOff>
      <xdr:row>19</xdr:row>
      <xdr:rowOff>67945</xdr:rowOff>
    </xdr:from>
    <xdr:to>
      <xdr:col>12</xdr:col>
      <xdr:colOff>121285</xdr:colOff>
      <xdr:row>34</xdr:row>
      <xdr:rowOff>48895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EEC8AC-DAAF-447D-96EC-07AAEAD05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tabSelected="1" zoomScale="75" zoomScaleNormal="75" workbookViewId="0"/>
  </sheetViews>
  <sheetFormatPr defaultColWidth="8.85546875" defaultRowHeight="15" x14ac:dyDescent="0.25"/>
  <cols>
    <col min="1" max="1" width="2.5703125" style="3" customWidth="1"/>
    <col min="2" max="2" width="8.85546875" style="1"/>
    <col min="3" max="3" width="8.85546875" style="2"/>
    <col min="4" max="4" width="2.5703125" style="3" customWidth="1"/>
    <col min="5" max="16384" width="8.85546875" style="3"/>
  </cols>
  <sheetData>
    <row r="2" spans="2:3" x14ac:dyDescent="0.25">
      <c r="B2" s="1" t="s">
        <v>2</v>
      </c>
      <c r="C2" s="2" t="s">
        <v>3</v>
      </c>
    </row>
    <row r="3" spans="2:3" x14ac:dyDescent="0.25">
      <c r="B3" s="1" t="s">
        <v>0</v>
      </c>
      <c r="C3" s="2" t="s">
        <v>1</v>
      </c>
    </row>
    <row r="5" spans="2:3" x14ac:dyDescent="0.25">
      <c r="B5" s="1">
        <v>0</v>
      </c>
      <c r="C5" s="2">
        <v>0.83</v>
      </c>
    </row>
    <row r="6" spans="2:3" x14ac:dyDescent="0.25">
      <c r="B6" s="1">
        <v>10</v>
      </c>
      <c r="C6" s="2">
        <v>0.8</v>
      </c>
    </row>
    <row r="7" spans="2:3" x14ac:dyDescent="0.25">
      <c r="B7" s="1">
        <v>40</v>
      </c>
      <c r="C7" s="2">
        <v>0.7</v>
      </c>
    </row>
    <row r="8" spans="2:3" x14ac:dyDescent="0.25">
      <c r="B8" s="1">
        <v>63</v>
      </c>
      <c r="C8" s="2">
        <v>0.6</v>
      </c>
    </row>
    <row r="9" spans="2:3" x14ac:dyDescent="0.25">
      <c r="B9" s="1">
        <v>80</v>
      </c>
      <c r="C9" s="2">
        <v>0.5</v>
      </c>
    </row>
    <row r="10" spans="2:3" x14ac:dyDescent="0.25">
      <c r="B10" s="1">
        <v>100</v>
      </c>
      <c r="C10" s="2">
        <v>0.4</v>
      </c>
    </row>
    <row r="11" spans="2:3" x14ac:dyDescent="0.25">
      <c r="B11" s="1">
        <v>125</v>
      </c>
      <c r="C11" s="2">
        <v>0.34</v>
      </c>
    </row>
    <row r="12" spans="2:3" x14ac:dyDescent="0.25">
      <c r="B12" s="1">
        <v>188</v>
      </c>
      <c r="C12" s="2">
        <v>0.2</v>
      </c>
    </row>
    <row r="13" spans="2:3" x14ac:dyDescent="0.25">
      <c r="B13" s="1">
        <v>215</v>
      </c>
      <c r="C13" s="2">
        <f t="shared" ref="C13" si="0">C12-0.1</f>
        <v>0.1</v>
      </c>
    </row>
    <row r="14" spans="2:3" x14ac:dyDescent="0.25">
      <c r="B14" s="1">
        <v>235</v>
      </c>
      <c r="C14" s="2">
        <v>0</v>
      </c>
    </row>
    <row r="16" spans="2:3" x14ac:dyDescent="0.25">
      <c r="B16" s="1" t="s">
        <v>2</v>
      </c>
      <c r="C16" s="2" t="s">
        <v>3</v>
      </c>
    </row>
    <row r="17" spans="2:3" x14ac:dyDescent="0.25">
      <c r="B17" s="1" t="s">
        <v>4</v>
      </c>
      <c r="C17" s="2" t="s">
        <v>5</v>
      </c>
    </row>
    <row r="19" spans="2:3" x14ac:dyDescent="0.25">
      <c r="B19" s="4">
        <f>B5*0.00047194745</f>
        <v>0</v>
      </c>
      <c r="C19" s="5">
        <f>C5*248.84</f>
        <v>206.53719999999998</v>
      </c>
    </row>
    <row r="20" spans="2:3" x14ac:dyDescent="0.25">
      <c r="B20" s="4">
        <f t="shared" ref="B20:B28" si="1">B6*0.00047194745</f>
        <v>4.7194745000000001E-3</v>
      </c>
      <c r="C20" s="5">
        <f t="shared" ref="C20:C28" si="2">C6*248.84</f>
        <v>199.072</v>
      </c>
    </row>
    <row r="21" spans="2:3" x14ac:dyDescent="0.25">
      <c r="B21" s="4">
        <f t="shared" si="1"/>
        <v>1.8877898000000001E-2</v>
      </c>
      <c r="C21" s="5">
        <f t="shared" si="2"/>
        <v>174.18799999999999</v>
      </c>
    </row>
    <row r="22" spans="2:3" x14ac:dyDescent="0.25">
      <c r="B22" s="4">
        <f t="shared" si="1"/>
        <v>2.9732689350000001E-2</v>
      </c>
      <c r="C22" s="5">
        <f t="shared" si="2"/>
        <v>149.304</v>
      </c>
    </row>
    <row r="23" spans="2:3" x14ac:dyDescent="0.25">
      <c r="B23" s="4">
        <f t="shared" si="1"/>
        <v>3.7755796000000001E-2</v>
      </c>
      <c r="C23" s="5">
        <f t="shared" si="2"/>
        <v>124.42</v>
      </c>
    </row>
    <row r="24" spans="2:3" x14ac:dyDescent="0.25">
      <c r="B24" s="4">
        <f t="shared" si="1"/>
        <v>4.7194745000000003E-2</v>
      </c>
      <c r="C24" s="5">
        <f t="shared" si="2"/>
        <v>99.536000000000001</v>
      </c>
    </row>
    <row r="25" spans="2:3" x14ac:dyDescent="0.25">
      <c r="B25" s="4">
        <f t="shared" si="1"/>
        <v>5.8993431249999999E-2</v>
      </c>
      <c r="C25" s="5">
        <f t="shared" si="2"/>
        <v>84.60560000000001</v>
      </c>
    </row>
    <row r="26" spans="2:3" x14ac:dyDescent="0.25">
      <c r="B26" s="4">
        <f t="shared" si="1"/>
        <v>8.87261206E-2</v>
      </c>
      <c r="C26" s="5">
        <f t="shared" si="2"/>
        <v>49.768000000000001</v>
      </c>
    </row>
    <row r="27" spans="2:3" x14ac:dyDescent="0.25">
      <c r="B27" s="4">
        <f t="shared" si="1"/>
        <v>0.10146870175</v>
      </c>
      <c r="C27" s="5">
        <f t="shared" si="2"/>
        <v>24.884</v>
      </c>
    </row>
    <row r="28" spans="2:3" x14ac:dyDescent="0.25">
      <c r="B28" s="4">
        <f t="shared" si="1"/>
        <v>0.11090765075</v>
      </c>
      <c r="C28" s="5">
        <f t="shared" si="2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Texas State User</cp:lastModifiedBy>
  <dcterms:created xsi:type="dcterms:W3CDTF">2019-05-27T20:00:36Z</dcterms:created>
  <dcterms:modified xsi:type="dcterms:W3CDTF">2020-06-13T19:00:48Z</dcterms:modified>
</cp:coreProperties>
</file>