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6" yWindow="72" windowWidth="14508" windowHeight="8808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45621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C34" i="2"/>
  <c r="C37" i="2" s="1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<sst xmlns="http://schemas.openxmlformats.org/spreadsheetml/2006/main" count="50" uniqueCount="50">
  <si>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</si>
  <si>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</si>
  <si>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</si>
  <si>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</si>
  <si>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</si>
  <si>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</si>
  <si>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</si>
  <si>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</si>
  <si>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</si>
  <si>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</si>
  <si>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</si>
  <si>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</si>
  <si>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</si>
  <si>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</si>
  <si>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</si>
  <si>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</si>
  <si>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</si>
  <si>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</si>
  <si>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</si>
  <si>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</si>
  <si>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</si>
  <si>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</si>
  <si>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</si>
  <si>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</si>
  <si>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</si>
  <si>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</si>
  <si>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</si>
  <si>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</si>
  <si>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</si>
  <si>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</si>
  <si>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</si>
  <si>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</si>
  <si>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</si>
  <si>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Worcester State University</t>
  </si>
  <si>
    <t xml:space="preserve">CD 110 Anatomy and Physiology of Speech and Hearing </t>
  </si>
  <si>
    <t>CD 320 Speech Disorders</t>
  </si>
  <si>
    <t>CD 305 Introduction to Audiology</t>
  </si>
  <si>
    <t>CD 400 Introduction to Aural Rehabilitation</t>
  </si>
  <si>
    <t>CD 201 Hearing Science</t>
  </si>
  <si>
    <t>CD 115 Normal Development of Speech and Language</t>
  </si>
  <si>
    <t>CD 310 Language Disorders</t>
  </si>
  <si>
    <t>CD 430 Neuroscience for Communication Sciences and Disorders</t>
  </si>
  <si>
    <t xml:space="preserve">CD 205 Phonetics </t>
  </si>
  <si>
    <t>CD 202 Speech Science</t>
  </si>
  <si>
    <t>ASHA requires:</t>
  </si>
  <si>
    <t xml:space="preserve">Physcial Science - 3 hours (Chemistry or Intro to Physics) </t>
  </si>
  <si>
    <t>Biological Science-3 hours (Human Anatomy &amp; Physiology, Zoology Neurophysiology Human Genetics, Veterinary Science)</t>
  </si>
  <si>
    <t>Social/Behavorial Science - 3 hours (Psychology, Sociology Anthropology Public Health)</t>
  </si>
  <si>
    <t>Statistics--HP 3302 (not Business Statistics)</t>
  </si>
  <si>
    <t xml:space="preserve">Development Across the LifeSpan OR Human Growth and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</si>
</sst>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zoomScale="60" zoomScaleNormal="100" workbookViewId="0">
      <selection activeCell="B56" sqref="B56"/>
    </sheetView>
  </sheetViews>
  <sheetFormatPr defaultColWidth="10.6640625" defaultRowHeight="14.4" x14ac:dyDescent="0.3"/>
  <cols>
    <col min="1" max="1" width="41.33203125" style="3" customWidth="1"/>
    <col min="2" max="2" width="89.88671875" style="3" customWidth="1"/>
    <col min="3" max="3" width="10.44140625" style="4" customWidth="1"/>
    <col min="4" max="4" width="16.33203125" style="3" customWidth="1"/>
    <col min="5" max="6" width="9.33203125" style="4" customWidth="1"/>
    <col min="7" max="16384" width="10.6640625" style="1"/>
  </cols>
  <sheetData>
    <row r="1" spans="1:6" s="7" customFormat="1" ht="15.6" x14ac:dyDescent="0.3">
      <c r="A1" s="7" t="s">
        <v>29</v>
      </c>
      <c r="C1" s="8" t="s">
        <v>0</v>
      </c>
      <c r="D1" s="16" t="s">
        <v>18</v>
      </c>
      <c r="E1" s="16"/>
      <c r="F1" s="16"/>
    </row>
    <row r="2" spans="1:6" s="7" customFormat="1" ht="15.6" x14ac:dyDescent="0.3">
      <c r="A2" s="7" t="s">
        <v>30</v>
      </c>
      <c r="C2" s="8"/>
      <c r="D2" s="16"/>
      <c r="E2" s="16"/>
      <c r="F2" s="16"/>
    </row>
    <row r="3" spans="1:6" s="8" customFormat="1" ht="15.6" x14ac:dyDescent="0.3">
      <c r="A3" s="8" t="s">
        <v>1</v>
      </c>
      <c r="B3" s="15" t="s">
        <v>33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ht="15.6" x14ac:dyDescent="0.3"/>
    <row r="5" spans="1:6" s="10" customFormat="1" ht="18" x14ac:dyDescent="0.35">
      <c r="A5" s="10" t="s">
        <v>20</v>
      </c>
      <c r="B5" s="10" t="s">
        <v>34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" x14ac:dyDescent="0.35">
      <c r="A6" s="10" t="s">
        <v>21</v>
      </c>
      <c r="B6" s="10" t="s">
        <v>35</v>
      </c>
      <c r="C6" s="11">
        <v>4</v>
      </c>
      <c r="D6" s="11"/>
      <c r="E6" s="11"/>
      <c r="F6" s="11">
        <f>IF(E6&gt;"",VLOOKUP(E6,Sheet2!$A$1:$B$5,2)*C6,0)</f>
        <v>0</v>
      </c>
    </row>
    <row r="7" spans="1:6" s="10" customFormat="1" ht="18" x14ac:dyDescent="0.35">
      <c r="A7" s="10" t="s">
        <v>22</v>
      </c>
      <c r="B7" s="10" t="s">
        <v>36</v>
      </c>
      <c r="C7" s="11">
        <v>4</v>
      </c>
      <c r="D7" s="11"/>
      <c r="E7" s="11"/>
      <c r="F7" s="11">
        <f>IF(E7&gt;"",VLOOKUP(E7,Sheet2!$A$1:$B$5,2)*C7,0)</f>
        <v>0</v>
      </c>
    </row>
    <row r="8" spans="1:6" s="10" customFormat="1" ht="18" x14ac:dyDescent="0.35">
      <c r="A8" s="10" t="s">
        <v>23</v>
      </c>
      <c r="B8" s="10" t="s">
        <v>37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5">
      <c r="A9" s="10" t="s">
        <v>24</v>
      </c>
      <c r="B9" s="10" t="s">
        <v>38</v>
      </c>
      <c r="C9" s="11">
        <v>4</v>
      </c>
      <c r="D9" s="12"/>
      <c r="E9" s="11"/>
      <c r="F9" s="11">
        <f>IF(E9&gt;"",VLOOKUP(E9,Sheet2!$A$1:$B$5,2)*C9,0)</f>
        <v>0</v>
      </c>
    </row>
    <row r="10" spans="1:6" s="10" customFormat="1" ht="18" x14ac:dyDescent="0.35">
      <c r="A10" s="10" t="s">
        <v>25</v>
      </c>
      <c r="B10" s="10" t="s">
        <v>39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" x14ac:dyDescent="0.35">
      <c r="A11" s="10" t="s">
        <v>26</v>
      </c>
      <c r="B11" s="10" t="s">
        <v>40</v>
      </c>
      <c r="C11" s="11">
        <v>4</v>
      </c>
      <c r="D11" s="11"/>
      <c r="E11" s="11"/>
      <c r="F11" s="11">
        <f>IF(E11&gt;"",VLOOKUP(E11,Sheet2!$A$1:$B$5,2)*C11,0)</f>
        <v>0</v>
      </c>
    </row>
    <row r="12" spans="1:6" s="10" customFormat="1" ht="18" x14ac:dyDescent="0.35">
      <c r="A12" s="10" t="s">
        <v>31</v>
      </c>
      <c r="B12" s="10" t="s">
        <v>41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" x14ac:dyDescent="0.35">
      <c r="A13" s="10" t="s">
        <v>27</v>
      </c>
      <c r="B13" s="10" t="s">
        <v>42</v>
      </c>
      <c r="C13" s="11">
        <v>4</v>
      </c>
      <c r="D13" s="11"/>
      <c r="E13" s="11"/>
      <c r="F13" s="11">
        <f>IF(E13&gt;"",VLOOKUP(E13,Sheet2!$A$1:$B$5,2)*C13,0)</f>
        <v>0</v>
      </c>
    </row>
    <row r="14" spans="1:6" s="10" customFormat="1" ht="18" x14ac:dyDescent="0.35">
      <c r="A14" s="10" t="s">
        <v>28</v>
      </c>
      <c r="B14" s="10" t="s">
        <v>43</v>
      </c>
      <c r="C14" s="11">
        <v>4</v>
      </c>
      <c r="D14" s="11"/>
      <c r="E14" s="11"/>
      <c r="F14" s="11">
        <f>IF(E14&gt;"",VLOOKUP(E14,Sheet2!$A$1:$B$5,2)*C14,0)</f>
        <v>0</v>
      </c>
    </row>
    <row r="15" spans="1:6" s="10" customFormat="1" ht="18" x14ac:dyDescent="0.35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" x14ac:dyDescent="0.35">
      <c r="C16" s="11"/>
      <c r="D16" s="11"/>
      <c r="E16" s="11"/>
      <c r="F16" s="11">
        <f>IF(E16&gt;"",VLOOKUP(E16,Sheet2!$A$1:$B$5,2)*C16,0)</f>
        <v>0</v>
      </c>
    </row>
    <row r="17" spans="1:6" s="10" customFormat="1" ht="18" x14ac:dyDescent="0.35">
      <c r="C17" s="11"/>
      <c r="D17" s="11"/>
      <c r="E17" s="11"/>
      <c r="F17" s="11">
        <f>IF(E17&gt;"",VLOOKUP(E17,Sheet2!$A$1:$B$5,2)*C17,0)</f>
        <v>0</v>
      </c>
    </row>
    <row r="18" spans="1:6" s="10" customFormat="1" ht="18" x14ac:dyDescent="0.35">
      <c r="C18" s="11"/>
      <c r="D18" s="11"/>
      <c r="E18" s="11"/>
      <c r="F18" s="11">
        <f>IF(E18&gt;"",VLOOKUP(E18,Sheet2!$A$1:$B$5,2)*C18,0)</f>
        <v>0</v>
      </c>
    </row>
    <row r="19" spans="1:6" s="10" customFormat="1" ht="18" x14ac:dyDescent="0.35">
      <c r="D19" s="11"/>
      <c r="E19" s="11"/>
      <c r="F19" s="11">
        <f>IF(E19&gt;"",VLOOKUP(E19,Sheet2!$A$1:$B$5,2)*C19,0)</f>
        <v>0</v>
      </c>
    </row>
    <row r="20" spans="1:6" s="10" customFormat="1" ht="18" x14ac:dyDescent="0.35">
      <c r="A20" s="17" t="s">
        <v>32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" x14ac:dyDescent="0.35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" x14ac:dyDescent="0.35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" x14ac:dyDescent="0.35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" x14ac:dyDescent="0.35">
      <c r="A24" s="10" t="s">
        <v>16</v>
      </c>
      <c r="B24" s="10"/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" x14ac:dyDescent="0.35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" x14ac:dyDescent="0.35">
      <c r="C26" s="8"/>
      <c r="D26" s="8"/>
      <c r="E26" s="8"/>
      <c r="F26" s="11">
        <f>IF(E26&gt;"",VLOOKUP(E26,Sheet2!$A$1:$B$5,2)*C26,0)</f>
        <v>0</v>
      </c>
    </row>
    <row r="27" spans="1:6" s="7" customFormat="1" ht="18" x14ac:dyDescent="0.35">
      <c r="C27" s="8"/>
      <c r="D27" s="8"/>
      <c r="E27" s="8"/>
      <c r="F27" s="11">
        <f>IF(E27&gt;"",VLOOKUP(E27,Sheet2!$A$1:$B$5,2)*C27,0)</f>
        <v>0</v>
      </c>
    </row>
    <row r="28" spans="1:6" s="7" customFormat="1" ht="18" x14ac:dyDescent="0.35">
      <c r="C28" s="8"/>
      <c r="D28" s="8"/>
      <c r="E28" s="8"/>
      <c r="F28" s="11">
        <f>IF(E28&gt;"",VLOOKUP(E28,Sheet2!$A$1:$B$5,2)*C28,0)</f>
        <v>0</v>
      </c>
    </row>
    <row r="29" spans="1:6" s="7" customFormat="1" ht="18" x14ac:dyDescent="0.35">
      <c r="C29" s="8"/>
      <c r="D29" s="8"/>
      <c r="E29" s="8"/>
      <c r="F29" s="11">
        <f>IF(E29&gt;"",VLOOKUP(E29,Sheet2!$A$1:$B$5,2)*C29,0)</f>
        <v>0</v>
      </c>
    </row>
    <row r="30" spans="1:6" s="7" customFormat="1" ht="18" x14ac:dyDescent="0.35">
      <c r="C30" s="8"/>
      <c r="E30" s="8"/>
      <c r="F30" s="11">
        <f>IF(E30&gt;"",VLOOKUP(E30,Sheet2!$A$1:$B$5,2)*C30,0)</f>
        <v>0</v>
      </c>
    </row>
    <row r="31" spans="1:6" s="7" customFormat="1" ht="15.6" x14ac:dyDescent="0.3">
      <c r="E31" s="8"/>
      <c r="F31" s="8"/>
    </row>
    <row r="32" spans="1:6" s="7" customFormat="1" ht="15.6" x14ac:dyDescent="0.3">
      <c r="E32" s="8"/>
      <c r="F32" s="8"/>
    </row>
    <row r="33" spans="1:6" s="7" customFormat="1" ht="15.6" x14ac:dyDescent="0.3">
      <c r="E33" s="8"/>
      <c r="F33" s="8"/>
    </row>
    <row r="34" spans="1:6" s="7" customFormat="1" ht="15.6" x14ac:dyDescent="0.3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 ht="15.6" x14ac:dyDescent="0.3">
      <c r="A35" s="7" t="s">
        <v>6</v>
      </c>
      <c r="C35" s="8">
        <f>SUM(F5:F30)</f>
        <v>0</v>
      </c>
      <c r="D35" s="13"/>
      <c r="E35" s="13"/>
      <c r="F35" s="13"/>
    </row>
    <row r="36" spans="1:6" s="7" customFormat="1" ht="15.6" x14ac:dyDescent="0.3">
      <c r="C36" s="8"/>
      <c r="D36" s="13"/>
      <c r="E36" s="13"/>
      <c r="F36" s="13"/>
    </row>
    <row r="37" spans="1:6" s="7" customFormat="1" ht="15.6" x14ac:dyDescent="0.3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 ht="15.6" x14ac:dyDescent="0.3">
      <c r="C38" s="13"/>
      <c r="E38" s="8"/>
      <c r="F38" s="8"/>
    </row>
    <row r="39" spans="1:6" s="7" customFormat="1" ht="15.6" x14ac:dyDescent="0.3">
      <c r="A39" s="13" t="s">
        <v>19</v>
      </c>
      <c r="B39" s="13"/>
      <c r="C39" s="13"/>
      <c r="E39" s="8"/>
      <c r="F39" s="8"/>
    </row>
    <row r="40" spans="1:6" s="7" customFormat="1" ht="15.6" x14ac:dyDescent="0.3">
      <c r="A40" s="13"/>
      <c r="B40" s="13"/>
      <c r="C40" s="8"/>
      <c r="E40" s="8"/>
      <c r="F40" s="8"/>
    </row>
    <row r="41" spans="1:6" s="7" customFormat="1" ht="15.6" x14ac:dyDescent="0.3">
      <c r="A41" s="13"/>
      <c r="B41" s="13"/>
      <c r="C41" s="8"/>
      <c r="E41" s="8"/>
      <c r="F41" s="8"/>
    </row>
    <row r="42" spans="1:6" s="7" customFormat="1" ht="15.6" x14ac:dyDescent="0.3">
      <c r="A42" s="13"/>
      <c r="B42" s="13"/>
      <c r="C42" s="8"/>
      <c r="E42" s="8"/>
      <c r="F42" s="8"/>
    </row>
    <row r="43" spans="1:6" s="7" customFormat="1" ht="15.6" x14ac:dyDescent="0.3">
      <c r="A43" s="7" t="s">
        <v>44</v>
      </c>
      <c r="C43" s="8"/>
      <c r="E43" s="8"/>
      <c r="F43" s="8"/>
    </row>
    <row r="44" spans="1:6" s="7" customFormat="1" ht="15.6" x14ac:dyDescent="0.3">
      <c r="A44" s="7" t="s">
        <v>45</v>
      </c>
      <c r="C44" s="8"/>
      <c r="E44" s="8"/>
      <c r="F44" s="8"/>
    </row>
    <row r="45" spans="1:6" s="7" customFormat="1" ht="15.6" x14ac:dyDescent="0.3">
      <c r="A45" s="7" t="s">
        <v>46</v>
      </c>
      <c r="C45" s="8"/>
      <c r="E45" s="8"/>
      <c r="F45" s="8"/>
    </row>
    <row r="46" spans="1:6" s="7" customFormat="1" ht="15.6" x14ac:dyDescent="0.3">
      <c r="A46" s="7" t="s">
        <v>47</v>
      </c>
      <c r="C46" s="8"/>
      <c r="E46" s="8"/>
      <c r="F46" s="8"/>
    </row>
    <row r="47" spans="1:6" s="5" customFormat="1" ht="18" x14ac:dyDescent="0.35">
      <c r="A47" s="10" t="s">
        <v>48</v>
      </c>
      <c r="B47" s="7"/>
      <c r="C47" s="8"/>
      <c r="E47" s="6"/>
      <c r="F47" s="6"/>
    </row>
    <row r="48" spans="1:6" ht="15.6" x14ac:dyDescent="0.3">
      <c r="A48" s="7"/>
      <c r="B48" s="7"/>
      <c r="C48" s="8"/>
    </row>
    <row r="49" spans="1:3" ht="15.6" x14ac:dyDescent="0.3">
      <c r="A49" s="7" t="s">
        <v>49</v>
      </c>
      <c r="B49" s="7"/>
      <c r="C49" s="6"/>
    </row>
    <row r="50" spans="1:3" ht="15.6" x14ac:dyDescent="0.3">
      <c r="A50" s="7"/>
      <c r="B50" s="7"/>
    </row>
    <row r="51" spans="1:3" ht="15.6" x14ac:dyDescent="0.3">
      <c r="A51" s="7"/>
      <c r="B51" s="7"/>
    </row>
    <row r="52" spans="1:3" ht="15.6" x14ac:dyDescent="0.3">
      <c r="A52" s="7"/>
      <c r="B52" s="5"/>
    </row>
    <row r="53" spans="1:3" x14ac:dyDescent="0.3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6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4140625" defaultRowHeight="13.2" x14ac:dyDescent="0.25"/>
  <sheetData>
    <row r="1" spans="1:2" x14ac:dyDescent="0.25">
      <c r="A1" t="s">
        <v>8</v>
      </c>
      <c r="B1">
        <v>4</v>
      </c>
    </row>
    <row r="2" spans="1:2" x14ac:dyDescent="0.25">
      <c r="A2" t="s">
        <v>9</v>
      </c>
      <c r="B2">
        <v>3</v>
      </c>
    </row>
    <row r="3" spans="1:2" x14ac:dyDescent="0.25">
      <c r="A3" t="s">
        <v>10</v>
      </c>
      <c r="B3">
        <v>2</v>
      </c>
    </row>
    <row r="4" spans="1:2" x14ac:dyDescent="0.25">
      <c r="A4" t="s">
        <v>11</v>
      </c>
      <c r="B4">
        <v>1</v>
      </c>
    </row>
    <row r="5" spans="1:2" x14ac:dyDescent="0.25">
      <c r="A5" t="s">
        <v>12</v>
      </c>
      <c r="B5">
        <v>0</v>
      </c>
    </row>
    <row r="6" spans="1:2" x14ac:dyDescent="0.25">
      <c r="A6">
        <f>IF(Sheet1!E5&gt;"",Sheet1!C5,0)</f>
        <v>0</v>
      </c>
    </row>
    <row r="7" spans="1:2" x14ac:dyDescent="0.25">
      <c r="A7">
        <f>IF(Sheet1!E6&gt;"",Sheet1!C6,0)</f>
        <v>0</v>
      </c>
    </row>
    <row r="8" spans="1:2" ht="16.2" x14ac:dyDescent="0.25">
      <c r="A8" s="2">
        <f>IF(Sheet1!E7&gt;"",Sheet1!C7,0)</f>
        <v>0</v>
      </c>
    </row>
    <row r="9" spans="1:2" ht="16.2" x14ac:dyDescent="0.25">
      <c r="A9" s="2">
        <f>IF(Sheet1!E8&gt;"",Sheet1!C8,0)</f>
        <v>0</v>
      </c>
    </row>
    <row r="10" spans="1:2" ht="16.2" x14ac:dyDescent="0.25">
      <c r="A10" s="2">
        <f>IF(Sheet1!E9&gt;"",Sheet1!C9,0)</f>
        <v>0</v>
      </c>
    </row>
    <row r="11" spans="1:2" ht="16.2" x14ac:dyDescent="0.25">
      <c r="A11" s="2">
        <f>IF(Sheet1!E10&gt;"",Sheet1!C10,0)</f>
        <v>0</v>
      </c>
    </row>
    <row r="12" spans="1:2" ht="16.2" x14ac:dyDescent="0.25">
      <c r="A12" s="2">
        <f>IF(Sheet1!E11&gt;"",Sheet1!C11,0)</f>
        <v>0</v>
      </c>
    </row>
    <row r="13" spans="1:2" ht="16.2" x14ac:dyDescent="0.25">
      <c r="A13" s="2">
        <f>IF(Sheet1!E12&gt;"",Sheet1!C12,0)</f>
        <v>0</v>
      </c>
    </row>
    <row r="14" spans="1:2" ht="16.2" x14ac:dyDescent="0.25">
      <c r="A14" s="2">
        <f>IF(Sheet1!E13&gt;"",Sheet1!C13,0)</f>
        <v>0</v>
      </c>
    </row>
    <row r="15" spans="1:2" ht="16.2" x14ac:dyDescent="0.25">
      <c r="A15" s="2">
        <f>IF(Sheet1!E14&gt;"",Sheet1!C14,0)</f>
        <v>0</v>
      </c>
    </row>
    <row r="16" spans="1:2" ht="16.2" x14ac:dyDescent="0.25">
      <c r="A16" s="2">
        <f>IF(Sheet1!E15&gt;"",Sheet1!C15,0)</f>
        <v>0</v>
      </c>
    </row>
    <row r="17" spans="1:1" ht="16.2" x14ac:dyDescent="0.25">
      <c r="A17" s="2">
        <f>IF(Sheet1!E16&gt;"",Sheet1!C16,0)</f>
        <v>0</v>
      </c>
    </row>
    <row r="18" spans="1:1" ht="16.2" x14ac:dyDescent="0.25">
      <c r="A18" s="2">
        <f>IF(Sheet1!E17&gt;"",Sheet1!C17,0)</f>
        <v>0</v>
      </c>
    </row>
    <row r="19" spans="1:1" ht="16.2" x14ac:dyDescent="0.25">
      <c r="A19" s="2">
        <f>IF(Sheet1!E18&gt;"",Sheet1!C18,0)</f>
        <v>0</v>
      </c>
    </row>
    <row r="20" spans="1:1" ht="16.2" x14ac:dyDescent="0.25">
      <c r="A20" s="2">
        <f>IF(Sheet1!E19&gt;"",Sheet1!C19,0)</f>
        <v>0</v>
      </c>
    </row>
    <row r="21" spans="1:1" ht="16.2" x14ac:dyDescent="0.25">
      <c r="A21" s="2">
        <f>IF(Sheet1!E20&gt;"",Sheet1!C20,0)</f>
        <v>0</v>
      </c>
    </row>
    <row r="22" spans="1:1" ht="16.2" x14ac:dyDescent="0.25">
      <c r="A22" s="2">
        <f>IF(Sheet1!E21&gt;"",Sheet1!C21,0)</f>
        <v>0</v>
      </c>
    </row>
    <row r="23" spans="1:1" ht="16.2" x14ac:dyDescent="0.25">
      <c r="A23" s="2">
        <f>IF(Sheet1!E22&gt;"",Sheet1!C22,0)</f>
        <v>0</v>
      </c>
    </row>
    <row r="24" spans="1:1" ht="16.2" x14ac:dyDescent="0.25">
      <c r="A24" s="2">
        <f>IF(Sheet1!E23&gt;"",Sheet1!C23,0)</f>
        <v>0</v>
      </c>
    </row>
    <row r="25" spans="1:1" ht="16.2" x14ac:dyDescent="0.25">
      <c r="A25" s="2">
        <f>IF(Sheet1!E24&gt;"",Sheet1!C24,0)</f>
        <v>0</v>
      </c>
    </row>
    <row r="26" spans="1:1" ht="16.2" x14ac:dyDescent="0.25">
      <c r="A26" s="2">
        <f>IF(Sheet1!E25&gt;"",Sheet1!C25,0)</f>
        <v>0</v>
      </c>
    </row>
    <row r="27" spans="1:1" ht="16.2" x14ac:dyDescent="0.25">
      <c r="A27" s="2">
        <f>IF(Sheet1!E26&gt;"",Sheet1!C26,0)</f>
        <v>0</v>
      </c>
    </row>
    <row r="28" spans="1:1" ht="16.2" x14ac:dyDescent="0.25">
      <c r="A28" s="2">
        <f>IF(Sheet1!E27&gt;"",Sheet1!C27,0)</f>
        <v>0</v>
      </c>
    </row>
    <row r="29" spans="1:1" ht="16.2" x14ac:dyDescent="0.25">
      <c r="A29" s="2">
        <f>IF(Sheet1!E28&gt;"",Sheet1!C28,0)</f>
        <v>0</v>
      </c>
    </row>
    <row r="30" spans="1:1" ht="16.2" x14ac:dyDescent="0.25">
      <c r="A30" s="2">
        <f>IF(Sheet1!E29&gt;"",Sheet1!C29,0)</f>
        <v>0</v>
      </c>
    </row>
    <row r="31" spans="1:1" ht="16.2" x14ac:dyDescent="0.25">
      <c r="A31" s="2">
        <f>IF(Sheet1!E30&gt;"",Sheet1!C30,0)</f>
        <v>0</v>
      </c>
    </row>
    <row r="32" spans="1:1" ht="16.2" x14ac:dyDescent="0.25">
      <c r="A32" s="2">
        <f>IF(Sheet1!E31&gt;"",Sheet1!C31,0)</f>
        <v>0</v>
      </c>
    </row>
    <row r="33" spans="1:1" ht="16.2" x14ac:dyDescent="0.25">
      <c r="A33" s="2">
        <f>IF(Sheet1!E32&gt;"",Sheet1!C32,0)</f>
        <v>0</v>
      </c>
    </row>
    <row r="34" spans="1:1" ht="16.2" x14ac:dyDescent="0.25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4140625"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tsp</cp:lastModifiedBy>
  <cp:lastPrinted>2011-10-18T18:30:28Z</cp:lastPrinted>
  <dcterms:created xsi:type="dcterms:W3CDTF">1998-11-02T22:06:08Z</dcterms:created>
  <dcterms:modified xsi:type="dcterms:W3CDTF">2012-11-19T15:43:30Z</dcterms:modified>
</cp:coreProperties>
</file>