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ThisWorkbook" defaultThemeVersion="124226"/>
  <bookViews>
    <workbookView xWindow="270" yWindow="75" windowWidth="14505" windowHeight="880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Sheet1!$A$1:$F$50</definedName>
  </definedNames>
  <calcPr calcId="145621"/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5" i="2"/>
  <c r="C34" i="2" l="1"/>
  <c r="C37" i="2" s="1"/>
</calcChain>
</file>

<file path=xl/sharedStrings.xml><?xml version="1.0" encoding="utf-8"?>
<sst xmlns="http://schemas.openxmlformats.org/spreadsheetml/2006/main" count="49" uniqueCount="49">
  <si>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</si>
  <si>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</si>
  <si>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</si>
  <si>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</si>
  <si>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</si>
  <si>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</si>
  <si>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</si>
  <si>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</si>
  <si>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</si>
  <si>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</si>
  <si>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</si>
  <si>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</si>
  <si>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</si>
  <si>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</si>
  <si>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</si>
  <si>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</si>
  <si>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</si>
  <si>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</si>
  <si>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</si>
  <si>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</si>
  <si>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</si>
  <si>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</si>
  <si>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</si>
  <si>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</si>
  <si>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</si>
  <si>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</si>
  <si>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</si>
  <si>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</si>
  <si>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</si>
  <si>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</si>
  <si>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</si>
  <si>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</si>
  <si>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List all additional CDIS courses taken by the student with hours &amp; grades. *Do not include clinical practicum courses.</t>
  </si>
  <si>
    <t>Northern Arizona University</t>
  </si>
  <si>
    <t>SST 251 Anatomy and Physiology of Speech and Language</t>
  </si>
  <si>
    <t>SST 301 Speech Language Pathology Assistant-Childhood Communication Disorders</t>
  </si>
  <si>
    <t>SST 456 Survey of Audiology</t>
  </si>
  <si>
    <t>SST 376 Hearing Science</t>
  </si>
  <si>
    <t>SST 350 Communication Development in Children</t>
  </si>
  <si>
    <t>SST 302 Speech Language Pathology Assistant- Adult Communication Disorders</t>
  </si>
  <si>
    <t>SST 405 Neurological Foundations of Speech, Language, and Hearing</t>
  </si>
  <si>
    <t xml:space="preserve">SST 202 Phonetics </t>
  </si>
  <si>
    <t>SST 375 Speech Language Sciences</t>
  </si>
  <si>
    <t xml:space="preserve">ASHA requires: </t>
  </si>
  <si>
    <t>Physcial Science - 3 hours (Chem or Intro to 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</si>
  <si>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</si>
  <si>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</si>
  <si>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</si>
  <si>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 xml:space="preserve">Development Across the LifeSpan OR Human Growth and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</si>
</sst>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3"/>
  <sheetViews>
    <sheetView tabSelected="1" view="pageBreakPreview" topLeftCell="A7" zoomScale="60" zoomScaleNormal="100" workbookViewId="0">
      <selection activeCell="A49" sqref="A49"/>
    </sheetView>
  </sheetViews>
  <sheetFormatPr defaultColWidth="10.7109375" defaultRowHeight="15.75" x14ac:dyDescent="0.25"/>
  <cols>
    <col min="1" max="1" width="41.28515625" style="3" customWidth="1"/>
    <col min="2" max="2" width="90.71093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 x14ac:dyDescent="0.25">
      <c r="A1" s="7" t="s">
        <v>29</v>
      </c>
      <c r="C1" s="8" t="s">
        <v>0</v>
      </c>
      <c r="D1" s="16" t="s">
        <v>18</v>
      </c>
      <c r="E1" s="16"/>
      <c r="F1" s="16"/>
    </row>
    <row r="2" spans="1:6" s="7" customFormat="1" x14ac:dyDescent="0.25">
      <c r="A2" s="7" t="s">
        <v>30</v>
      </c>
      <c r="C2" s="8"/>
      <c r="D2" s="16"/>
      <c r="E2" s="16"/>
      <c r="F2" s="16"/>
    </row>
    <row r="3" spans="1:6" s="8" customFormat="1" x14ac:dyDescent="0.25">
      <c r="A3" s="8" t="s">
        <v>1</v>
      </c>
      <c r="B3" s="15" t="s">
        <v>33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 x14ac:dyDescent="0.25"/>
    <row r="5" spans="1:6" s="10" customFormat="1" ht="18.75" x14ac:dyDescent="0.3">
      <c r="A5" s="10" t="s">
        <v>20</v>
      </c>
      <c r="B5" s="10" t="s">
        <v>34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 x14ac:dyDescent="0.3">
      <c r="A6" s="10" t="s">
        <v>21</v>
      </c>
      <c r="B6" s="10" t="s">
        <v>35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 x14ac:dyDescent="0.3">
      <c r="A7" s="10" t="s">
        <v>22</v>
      </c>
      <c r="B7" s="10" t="s">
        <v>36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 x14ac:dyDescent="0.3">
      <c r="A8" s="10" t="s">
        <v>23</v>
      </c>
      <c r="C8" s="11"/>
      <c r="D8" s="11"/>
      <c r="E8" s="11"/>
      <c r="F8" s="11">
        <f>IF(E8&gt;"",VLOOKUP(E8,Sheet2!$A$1:$B$5,2)*C8,0)</f>
        <v>0</v>
      </c>
    </row>
    <row r="9" spans="1:6" s="10" customFormat="1" ht="18.75" customHeight="1" x14ac:dyDescent="0.3">
      <c r="A9" s="10" t="s">
        <v>24</v>
      </c>
      <c r="B9" s="10" t="s">
        <v>37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 x14ac:dyDescent="0.3">
      <c r="A10" s="10" t="s">
        <v>25</v>
      </c>
      <c r="B10" s="10" t="s">
        <v>38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 x14ac:dyDescent="0.3">
      <c r="A11" s="10" t="s">
        <v>26</v>
      </c>
      <c r="B11" s="10" t="s">
        <v>39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 x14ac:dyDescent="0.3">
      <c r="A12" s="10" t="s">
        <v>31</v>
      </c>
      <c r="B12" s="10" t="s">
        <v>40</v>
      </c>
      <c r="C12" s="11">
        <v>4</v>
      </c>
      <c r="D12" s="11"/>
      <c r="E12" s="11"/>
      <c r="F12" s="11">
        <f>IF(E12&gt;"",VLOOKUP(E12,Sheet2!$A$1:$B$5,2)*C12,0)</f>
        <v>0</v>
      </c>
    </row>
    <row r="13" spans="1:6" s="10" customFormat="1" ht="18.75" x14ac:dyDescent="0.3">
      <c r="A13" s="10" t="s">
        <v>27</v>
      </c>
      <c r="B13" s="10" t="s">
        <v>41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 x14ac:dyDescent="0.3">
      <c r="A14" s="10" t="s">
        <v>28</v>
      </c>
      <c r="B14" s="10" t="s">
        <v>42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 x14ac:dyDescent="0.3">
      <c r="C15" s="11"/>
      <c r="D15" s="11"/>
      <c r="E15" s="11"/>
      <c r="F15" s="11">
        <f>IF(E15&gt;"",VLOOKUP(E15,Sheet2!$A$1:$B$5,2)*C15,0)</f>
        <v>0</v>
      </c>
    </row>
    <row r="16" spans="1:6" s="10" customFormat="1" ht="18.75" x14ac:dyDescent="0.3">
      <c r="C16" s="11"/>
      <c r="D16" s="11"/>
      <c r="E16" s="11"/>
      <c r="F16" s="11">
        <f>IF(E16&gt;"",VLOOKUP(E16,Sheet2!$A$1:$B$5,2)*C16,0)</f>
        <v>0</v>
      </c>
    </row>
    <row r="17" spans="1:6" s="10" customFormat="1" ht="18.75" x14ac:dyDescent="0.3">
      <c r="C17" s="11"/>
      <c r="D17" s="11"/>
      <c r="E17" s="11"/>
      <c r="F17" s="11">
        <f>IF(E17&gt;"",VLOOKUP(E17,Sheet2!$A$1:$B$5,2)*C17,0)</f>
        <v>0</v>
      </c>
    </row>
    <row r="18" spans="1:6" s="10" customFormat="1" ht="18.75" x14ac:dyDescent="0.3">
      <c r="C18" s="11"/>
      <c r="D18" s="11"/>
      <c r="E18" s="11"/>
      <c r="F18" s="11">
        <f>IF(E18&gt;"",VLOOKUP(E18,Sheet2!$A$1:$B$5,2)*C18,0)</f>
        <v>0</v>
      </c>
    </row>
    <row r="19" spans="1:6" s="10" customFormat="1" ht="18.75" x14ac:dyDescent="0.3">
      <c r="D19" s="11"/>
      <c r="E19" s="11"/>
      <c r="F19" s="11">
        <f>IF(E19&gt;"",VLOOKUP(E19,Sheet2!$A$1:$B$5,2)*C19,0)</f>
        <v>0</v>
      </c>
    </row>
    <row r="20" spans="1:6" s="10" customFormat="1" ht="18.75" x14ac:dyDescent="0.3">
      <c r="A20" s="17" t="s">
        <v>32</v>
      </c>
      <c r="B20" s="18"/>
      <c r="D20" s="11"/>
      <c r="E20" s="11"/>
      <c r="F20" s="11">
        <f>IF(E20&gt;"",VLOOKUP(E20,Sheet2!$A$1:$B$5,2)*C20,0)</f>
        <v>0</v>
      </c>
    </row>
    <row r="21" spans="1:6" s="7" customFormat="1" ht="18.75" x14ac:dyDescent="0.3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8.75" x14ac:dyDescent="0.3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8.75" x14ac:dyDescent="0.3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8.75" x14ac:dyDescent="0.3">
      <c r="A24" s="10" t="s">
        <v>16</v>
      </c>
      <c r="B24" s="10"/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8.75" x14ac:dyDescent="0.3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8.75" x14ac:dyDescent="0.3">
      <c r="C26" s="8"/>
      <c r="D26" s="8"/>
      <c r="E26" s="8"/>
      <c r="F26" s="11">
        <f>IF(E26&gt;"",VLOOKUP(E26,Sheet2!$A$1:$B$5,2)*C26,0)</f>
        <v>0</v>
      </c>
    </row>
    <row r="27" spans="1:6" s="7" customFormat="1" ht="18.75" x14ac:dyDescent="0.3">
      <c r="C27" s="8"/>
      <c r="D27" s="8"/>
      <c r="E27" s="8"/>
      <c r="F27" s="11">
        <f>IF(E27&gt;"",VLOOKUP(E27,Sheet2!$A$1:$B$5,2)*C27,0)</f>
        <v>0</v>
      </c>
    </row>
    <row r="28" spans="1:6" s="7" customFormat="1" ht="18.75" x14ac:dyDescent="0.3">
      <c r="C28" s="8"/>
      <c r="D28" s="8"/>
      <c r="E28" s="8"/>
      <c r="F28" s="11">
        <f>IF(E28&gt;"",VLOOKUP(E28,Sheet2!$A$1:$B$5,2)*C28,0)</f>
        <v>0</v>
      </c>
    </row>
    <row r="29" spans="1:6" s="7" customFormat="1" ht="18.75" x14ac:dyDescent="0.3">
      <c r="C29" s="8"/>
      <c r="D29" s="8"/>
      <c r="E29" s="8"/>
      <c r="F29" s="11">
        <f>IF(E29&gt;"",VLOOKUP(E29,Sheet2!$A$1:$B$5,2)*C29,0)</f>
        <v>0</v>
      </c>
    </row>
    <row r="30" spans="1:6" s="7" customFormat="1" ht="18.75" x14ac:dyDescent="0.3">
      <c r="C30" s="8"/>
      <c r="E30" s="8"/>
      <c r="F30" s="11">
        <f>IF(E30&gt;"",VLOOKUP(E30,Sheet2!$A$1:$B$5,2)*C30,0)</f>
        <v>0</v>
      </c>
    </row>
    <row r="31" spans="1:6" s="7" customFormat="1" x14ac:dyDescent="0.25">
      <c r="E31" s="8"/>
      <c r="F31" s="8"/>
    </row>
    <row r="32" spans="1:6" s="7" customFormat="1" x14ac:dyDescent="0.25">
      <c r="E32" s="8"/>
      <c r="F32" s="8"/>
    </row>
    <row r="33" spans="1:6" s="7" customFormat="1" x14ac:dyDescent="0.25">
      <c r="E33" s="8"/>
      <c r="F33" s="8"/>
    </row>
    <row r="34" spans="1:6" s="7" customFormat="1" x14ac:dyDescent="0.25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 x14ac:dyDescent="0.25">
      <c r="A35" s="7" t="s">
        <v>6</v>
      </c>
      <c r="C35" s="8">
        <f>SUM(F5:F30)</f>
        <v>0</v>
      </c>
      <c r="D35" s="13"/>
      <c r="E35" s="13"/>
      <c r="F35" s="13"/>
    </row>
    <row r="36" spans="1:6" s="7" customFormat="1" x14ac:dyDescent="0.25">
      <c r="C36" s="8"/>
      <c r="D36" s="13"/>
      <c r="E36" s="13"/>
      <c r="F36" s="13"/>
    </row>
    <row r="37" spans="1:6" s="7" customFormat="1" x14ac:dyDescent="0.25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 x14ac:dyDescent="0.25">
      <c r="C38" s="13"/>
      <c r="E38" s="8"/>
      <c r="F38" s="8"/>
    </row>
    <row r="39" spans="1:6" s="7" customFormat="1" x14ac:dyDescent="0.25">
      <c r="A39" s="13" t="s">
        <v>19</v>
      </c>
      <c r="B39" s="13"/>
      <c r="C39" s="13"/>
      <c r="E39" s="8"/>
      <c r="F39" s="8"/>
    </row>
    <row r="40" spans="1:6" s="7" customFormat="1" x14ac:dyDescent="0.25">
      <c r="A40" s="13"/>
      <c r="B40" s="13"/>
      <c r="C40" s="8"/>
      <c r="E40" s="8"/>
      <c r="F40" s="8"/>
    </row>
    <row r="41" spans="1:6" s="7" customFormat="1" x14ac:dyDescent="0.25">
      <c r="A41" s="13"/>
      <c r="B41" s="13"/>
      <c r="C41" s="8"/>
      <c r="E41" s="8"/>
      <c r="F41" s="8"/>
    </row>
    <row r="42" spans="1:6" s="7" customFormat="1" x14ac:dyDescent="0.25">
      <c r="A42" s="13"/>
      <c r="B42" s="13"/>
      <c r="C42" s="8"/>
      <c r="E42" s="8"/>
      <c r="F42" s="8"/>
    </row>
    <row r="43" spans="1:6" s="7" customFormat="1" x14ac:dyDescent="0.25">
      <c r="A43" s="7" t="s">
        <v>43</v>
      </c>
      <c r="C43" s="8"/>
      <c r="E43" s="8"/>
      <c r="F43" s="8"/>
    </row>
    <row r="44" spans="1:6" s="7" customFormat="1" x14ac:dyDescent="0.25">
      <c r="A44" s="7" t="s">
        <v>44</v>
      </c>
      <c r="C44" s="8"/>
      <c r="E44" s="8"/>
      <c r="F44" s="8"/>
    </row>
    <row r="45" spans="1:6" s="7" customFormat="1" x14ac:dyDescent="0.25">
      <c r="A45" s="7" t="s">
        <v>45</v>
      </c>
      <c r="C45" s="8"/>
      <c r="E45" s="8"/>
      <c r="F45" s="8"/>
    </row>
    <row r="46" spans="1:6" s="7" customFormat="1" x14ac:dyDescent="0.25">
      <c r="A46" s="7" t="s">
        <v>46</v>
      </c>
      <c r="C46" s="8"/>
      <c r="E46" s="8"/>
      <c r="F46" s="8"/>
    </row>
    <row r="47" spans="1:6" s="5" customFormat="1" ht="18.75" x14ac:dyDescent="0.3">
      <c r="A47" s="10" t="s">
        <v>47</v>
      </c>
      <c r="B47" s="7"/>
      <c r="C47" s="8"/>
      <c r="E47" s="6"/>
      <c r="F47" s="6"/>
    </row>
    <row r="48" spans="1:6" x14ac:dyDescent="0.25">
      <c r="A48" s="7"/>
      <c r="B48" s="7"/>
      <c r="C48" s="8"/>
    </row>
    <row r="49" spans="1:3" x14ac:dyDescent="0.25">
      <c r="A49" s="7" t="s">
        <v>48</v>
      </c>
      <c r="B49" s="7"/>
      <c r="C49" s="6"/>
    </row>
    <row r="50" spans="1:3" x14ac:dyDescent="0.25">
      <c r="A50" s="7"/>
      <c r="B50" s="7"/>
    </row>
    <row r="51" spans="1:3" x14ac:dyDescent="0.25">
      <c r="A51" s="7"/>
      <c r="B51" s="7"/>
    </row>
    <row r="52" spans="1:3" x14ac:dyDescent="0.25">
      <c r="A52" s="7"/>
      <c r="B52" s="5"/>
    </row>
    <row r="53" spans="1:3" x14ac:dyDescent="0.25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1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topLeftCell="A16" workbookViewId="0">
      <selection activeCell="A34" sqref="A34"/>
    </sheetView>
  </sheetViews>
  <sheetFormatPr defaultColWidth="11.42578125" defaultRowHeight="12.75" x14ac:dyDescent="0.2"/>
  <sheetData>
    <row r="1" spans="1:2" x14ac:dyDescent="0.2">
      <c r="A1" t="s">
        <v>8</v>
      </c>
      <c r="B1">
        <v>4</v>
      </c>
    </row>
    <row r="2" spans="1:2" x14ac:dyDescent="0.2">
      <c r="A2" t="s">
        <v>9</v>
      </c>
      <c r="B2">
        <v>3</v>
      </c>
    </row>
    <row r="3" spans="1:2" x14ac:dyDescent="0.2">
      <c r="A3" t="s">
        <v>10</v>
      </c>
      <c r="B3">
        <v>2</v>
      </c>
    </row>
    <row r="4" spans="1:2" x14ac:dyDescent="0.2">
      <c r="A4" t="s">
        <v>11</v>
      </c>
      <c r="B4">
        <v>1</v>
      </c>
    </row>
    <row r="5" spans="1:2" x14ac:dyDescent="0.2">
      <c r="A5" t="s">
        <v>12</v>
      </c>
      <c r="B5">
        <v>0</v>
      </c>
    </row>
    <row r="6" spans="1:2" x14ac:dyDescent="0.2">
      <c r="A6">
        <f>IF(Sheet1!E5&gt;"",Sheet1!C5,0)</f>
        <v>0</v>
      </c>
    </row>
    <row r="7" spans="1:2" x14ac:dyDescent="0.2">
      <c r="A7">
        <f>IF(Sheet1!E6&gt;"",Sheet1!C6,0)</f>
        <v>0</v>
      </c>
    </row>
    <row r="8" spans="1:2" ht="18" x14ac:dyDescent="0.3">
      <c r="A8" s="2">
        <f>IF(Sheet1!E7&gt;"",Sheet1!C7,0)</f>
        <v>0</v>
      </c>
    </row>
    <row r="9" spans="1:2" ht="18" x14ac:dyDescent="0.3">
      <c r="A9" s="2">
        <f>IF(Sheet1!E8&gt;"",Sheet1!C8,0)</f>
        <v>0</v>
      </c>
    </row>
    <row r="10" spans="1:2" ht="18" x14ac:dyDescent="0.3">
      <c r="A10" s="2">
        <f>IF(Sheet1!E9&gt;"",Sheet1!C9,0)</f>
        <v>0</v>
      </c>
    </row>
    <row r="11" spans="1:2" ht="18" x14ac:dyDescent="0.3">
      <c r="A11" s="2">
        <f>IF(Sheet1!E10&gt;"",Sheet1!C10,0)</f>
        <v>0</v>
      </c>
    </row>
    <row r="12" spans="1:2" ht="18" x14ac:dyDescent="0.3">
      <c r="A12" s="2">
        <f>IF(Sheet1!E11&gt;"",Sheet1!C11,0)</f>
        <v>0</v>
      </c>
    </row>
    <row r="13" spans="1:2" ht="18" x14ac:dyDescent="0.3">
      <c r="A13" s="2">
        <f>IF(Sheet1!E12&gt;"",Sheet1!C12,0)</f>
        <v>0</v>
      </c>
    </row>
    <row r="14" spans="1:2" ht="18" x14ac:dyDescent="0.3">
      <c r="A14" s="2">
        <f>IF(Sheet1!E13&gt;"",Sheet1!C13,0)</f>
        <v>0</v>
      </c>
    </row>
    <row r="15" spans="1:2" ht="18" x14ac:dyDescent="0.3">
      <c r="A15" s="2">
        <f>IF(Sheet1!E14&gt;"",Sheet1!C14,0)</f>
        <v>0</v>
      </c>
    </row>
    <row r="16" spans="1:2" ht="18" x14ac:dyDescent="0.3">
      <c r="A16" s="2">
        <f>IF(Sheet1!E15&gt;"",Sheet1!C15,0)</f>
        <v>0</v>
      </c>
    </row>
    <row r="17" spans="1:1" ht="18" x14ac:dyDescent="0.3">
      <c r="A17" s="2">
        <f>IF(Sheet1!E16&gt;"",Sheet1!C16,0)</f>
        <v>0</v>
      </c>
    </row>
    <row r="18" spans="1:1" ht="18" x14ac:dyDescent="0.3">
      <c r="A18" s="2">
        <f>IF(Sheet1!E17&gt;"",Sheet1!C17,0)</f>
        <v>0</v>
      </c>
    </row>
    <row r="19" spans="1:1" ht="18" x14ac:dyDescent="0.3">
      <c r="A19" s="2">
        <f>IF(Sheet1!E18&gt;"",Sheet1!C18,0)</f>
        <v>0</v>
      </c>
    </row>
    <row r="20" spans="1:1" ht="18" x14ac:dyDescent="0.3">
      <c r="A20" s="2">
        <f>IF(Sheet1!E19&gt;"",Sheet1!C19,0)</f>
        <v>0</v>
      </c>
    </row>
    <row r="21" spans="1:1" ht="18" x14ac:dyDescent="0.3">
      <c r="A21" s="2">
        <f>IF(Sheet1!E20&gt;"",Sheet1!C20,0)</f>
        <v>0</v>
      </c>
    </row>
    <row r="22" spans="1:1" ht="18" x14ac:dyDescent="0.3">
      <c r="A22" s="2">
        <f>IF(Sheet1!E21&gt;"",Sheet1!C21,0)</f>
        <v>0</v>
      </c>
    </row>
    <row r="23" spans="1:1" ht="18" x14ac:dyDescent="0.3">
      <c r="A23" s="2">
        <f>IF(Sheet1!E22&gt;"",Sheet1!C22,0)</f>
        <v>0</v>
      </c>
    </row>
    <row r="24" spans="1:1" ht="18" x14ac:dyDescent="0.3">
      <c r="A24" s="2">
        <f>IF(Sheet1!E23&gt;"",Sheet1!C23,0)</f>
        <v>0</v>
      </c>
    </row>
    <row r="25" spans="1:1" ht="18" x14ac:dyDescent="0.3">
      <c r="A25" s="2">
        <f>IF(Sheet1!E24&gt;"",Sheet1!C24,0)</f>
        <v>0</v>
      </c>
    </row>
    <row r="26" spans="1:1" ht="18" x14ac:dyDescent="0.3">
      <c r="A26" s="2">
        <f>IF(Sheet1!E25&gt;"",Sheet1!C25,0)</f>
        <v>0</v>
      </c>
    </row>
    <row r="27" spans="1:1" ht="18" x14ac:dyDescent="0.3">
      <c r="A27" s="2">
        <f>IF(Sheet1!E26&gt;"",Sheet1!C26,0)</f>
        <v>0</v>
      </c>
    </row>
    <row r="28" spans="1:1" ht="18" x14ac:dyDescent="0.3">
      <c r="A28" s="2">
        <f>IF(Sheet1!E27&gt;"",Sheet1!C27,0)</f>
        <v>0</v>
      </c>
    </row>
    <row r="29" spans="1:1" ht="18" x14ac:dyDescent="0.3">
      <c r="A29" s="2">
        <f>IF(Sheet1!E28&gt;"",Sheet1!C28,0)</f>
        <v>0</v>
      </c>
    </row>
    <row r="30" spans="1:1" ht="18" x14ac:dyDescent="0.3">
      <c r="A30" s="2">
        <f>IF(Sheet1!E29&gt;"",Sheet1!C29,0)</f>
        <v>0</v>
      </c>
    </row>
    <row r="31" spans="1:1" ht="18" x14ac:dyDescent="0.3">
      <c r="A31" s="2">
        <f>IF(Sheet1!E30&gt;"",Sheet1!C30,0)</f>
        <v>0</v>
      </c>
    </row>
    <row r="32" spans="1:1" ht="18" x14ac:dyDescent="0.3">
      <c r="A32" s="2">
        <f>IF(Sheet1!E31&gt;"",Sheet1!C31,0)</f>
        <v>0</v>
      </c>
    </row>
    <row r="33" spans="1:1" ht="18" x14ac:dyDescent="0.3">
      <c r="A33" s="2">
        <f>IF(Sheet1!E32&gt;"",Sheet1!C32,0)</f>
        <v>0</v>
      </c>
    </row>
    <row r="34" spans="1:1" ht="18" x14ac:dyDescent="0.3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Collins, Clip</cp:lastModifiedBy>
  <cp:lastPrinted>2010-02-19T20:32:06Z</cp:lastPrinted>
  <dcterms:created xsi:type="dcterms:W3CDTF">1998-11-02T22:06:08Z</dcterms:created>
  <dcterms:modified xsi:type="dcterms:W3CDTF">2012-11-15T21:33:16Z</dcterms:modified>
</cp:coreProperties>
</file>